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3/Q3/Publication/"/>
    </mc:Choice>
  </mc:AlternateContent>
  <xr:revisionPtr revIDLastSave="163" documentId="8_{BC4C90CC-37F9-4A3C-9FED-47ECA3D7E58C}" xr6:coauthVersionLast="47" xr6:coauthVersionMax="47" xr10:uidLastSave="{776140F9-EBF0-4AB7-840E-A9B5B89F5D2E}"/>
  <bookViews>
    <workbookView xWindow="-120" yWindow="-120" windowWidth="29040" windowHeight="15720" tabRatio="869" activeTab="8" xr2:uid="{A3741AE8-3E2A-4337-A1CA-2683F7B251B8}"/>
  </bookViews>
  <sheets>
    <sheet name="Index" sheetId="33" r:id="rId1"/>
    <sheet name="Ext. environment" sheetId="34" r:id="rId2"/>
    <sheet name="Production" sheetId="24" r:id="rId3"/>
    <sheet name="Results" sheetId="25" r:id="rId4"/>
    <sheet name="Profitability by product" sheetId="29" r:id="rId5"/>
    <sheet name="Statement of profit or loss" sheetId="26" r:id="rId6"/>
    <sheet name="Statement of fin. position" sheetId="27" r:id="rId7"/>
    <sheet name="Cash-flow" sheetId="28" r:id="rId8"/>
    <sheet name="Revenue, EBITDA reconciliation" sheetId="30" r:id="rId9"/>
    <sheet name="Disclaimer" sheetId="35"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_add1" hidden="1">{"MSS",#N/A,FALSE,"MSS";"ProdSA",#N/A,FALSE,"ProdSA";"Sales 1",#N/A,FALSE,"SALES";"Transfer 1",#N/A,FALSE,"TRANSFERS"}</definedName>
    <definedName name="____add2" hidden="1">{"Sales 2",#N/A,FALSE,"SALES";"Transfer 2",#N/A,FALSE,"TRANSFERS";"A1460",#N/A,FALSE,"A1460"}</definedName>
    <definedName name="____add3" hidden="1">{#N/A,#N/A,FALSE,"dec98qtr";#N/A,#N/A,FALSE,"suppdecsep98";#N/A,#N/A,FALSE,"w-dec98"}</definedName>
    <definedName name="____CAF1" hidden="1">{"Wellhead",#N/A,FALSE,"Sheet4";"Casing",#N/A,FALSE,"Sheet4"}</definedName>
    <definedName name="___123" hidden="1">'[1]Page 5 of 7'!#REF!</definedName>
    <definedName name="___add1" hidden="1">{"MSS",#N/A,FALSE,"MSS";"ProdSA",#N/A,FALSE,"ProdSA";"Sales 1",#N/A,FALSE,"SALES";"Transfer 1",#N/A,FALSE,"TRANSFERS"}</definedName>
    <definedName name="___add2" hidden="1">{"Sales 2",#N/A,FALSE,"SALES";"Transfer 2",#N/A,FALSE,"TRANSFERS";"A1460",#N/A,FALSE,"A1460"}</definedName>
    <definedName name="___add3" hidden="1">{#N/A,#N/A,FALSE,"dec98qtr";#N/A,#N/A,FALSE,"suppdecsep98";#N/A,#N/A,FALSE,"w-dec98"}</definedName>
    <definedName name="___caf11" hidden="1">{"Wellhead",#N/A,FALSE,"Sheet4";"Casing",#N/A,FALSE,"Sheet4"}</definedName>
    <definedName name="__123Graph_A" hidden="1">[2]Sheet16!#REF!</definedName>
    <definedName name="__123Graph_ACHART1" hidden="1">[3]FG!#REF!</definedName>
    <definedName name="__123Graph_ACHART2" hidden="1">[3]FG!#REF!</definedName>
    <definedName name="__123Graph_ACURRENT" hidden="1">[4]FitOutConfCentre!#REF!</definedName>
    <definedName name="__123Graph_AGRAPH1" hidden="1">'[5]Sheet 14'!$I$12:$I$12</definedName>
    <definedName name="__123Graph_AINV" hidden="1">'[6]Key-ind'!#REF!</definedName>
    <definedName name="__123Graph_B" hidden="1">[2]Sheet16!#REF!</definedName>
    <definedName name="__123Graph_BCRACK" hidden="1">'[6]Op prof input'!#REF!</definedName>
    <definedName name="__123Graph_BCURRENT" hidden="1">[3]NORMAL!$F$29:$F$44</definedName>
    <definedName name="__123Graph_BPOLYCOMP" hidden="1">'[6]Op prof input'!#REF!</definedName>
    <definedName name="__123Graph_BPOLYETH" hidden="1">'[6]Op prof input'!#REF!</definedName>
    <definedName name="__123Graph_BPOLYPROP" hidden="1">'[6]Op prof input'!#REF!</definedName>
    <definedName name="__123Graph_C" hidden="1">[2]Sheet16!#REF!</definedName>
    <definedName name="__123Graph_CCURRENT" hidden="1">[3]NORMAL!#REF!</definedName>
    <definedName name="__123Graph_CTEMP" hidden="1">'[6]Op prof input'!#REF!</definedName>
    <definedName name="__123Graph_D" hidden="1">[2]Sheet16!#REF!</definedName>
    <definedName name="__123Graph_DCURRENT" hidden="1">[3]NORMAL!$G$29:$G$44</definedName>
    <definedName name="__123Graph_DROCE" hidden="1">'[6]Key-ind'!#REF!</definedName>
    <definedName name="__123Graph_E" hidden="1">[2]Sheet16!#REF!</definedName>
    <definedName name="__123Graph_ECURRENT" hidden="1">[3]NORMAL!$H$29:$H$44</definedName>
    <definedName name="__123Graph_F" hidden="1">[2]Sheet16!#REF!</definedName>
    <definedName name="__123Graph_FCURRENT" hidden="1">[3]NORMAL!$I$38:$I$60</definedName>
    <definedName name="__123Graph_LBL_B" hidden="1">'[6]Op prof input'!#REF!</definedName>
    <definedName name="__123Graph_LBL_BCRACK" hidden="1">'[6]Op prof input'!#REF!</definedName>
    <definedName name="__123Graph_LBL_BPOLYCOMP" hidden="1">'[6]Op prof input'!#REF!</definedName>
    <definedName name="__123Graph_LBL_BPOLYETH" hidden="1">'[6]Op prof input'!#REF!</definedName>
    <definedName name="__123Graph_LBL_BPOLYPROP" hidden="1">'[6]Op prof input'!#REF!</definedName>
    <definedName name="__123Graph_X" hidden="1">'[7]Latest RY (-100)'!$A$1:$A$30</definedName>
    <definedName name="__add1" hidden="1">{"MSS",#N/A,FALSE,"MSS";"ProdSA",#N/A,FALSE,"ProdSA";"Sales 1",#N/A,FALSE,"SALES";"Transfer 1",#N/A,FALSE,"TRANSFERS"}</definedName>
    <definedName name="__add2" hidden="1">{"Sales 2",#N/A,FALSE,"SALES";"Transfer 2",#N/A,FALSE,"TRANSFERS";"A1460",#N/A,FALSE,"A1460"}</definedName>
    <definedName name="__add3" hidden="1">{#N/A,#N/A,FALSE,"dec98qtr";#N/A,#N/A,FALSE,"suppdecsep98";#N/A,#N/A,FALSE,"w-dec98"}</definedName>
    <definedName name="__CAF1" hidden="1">{"Wellhead",#N/A,FALSE,"Sheet4";"Casing",#N/A,FALSE,"Sheet4"}</definedName>
    <definedName name="__tam2" hidden="1">#REF!</definedName>
    <definedName name="_1__123Graph_ACHART_1" hidden="1">[8]HISTOGRAM!$D$35:$AC$35</definedName>
    <definedName name="_1__123Graph_AChart_10B" hidden="1">[9]OtherKPI!#REF!</definedName>
    <definedName name="_1__123Graph_ACHART_15" hidden="1">[10]USGC!$B$34:$B$53</definedName>
    <definedName name="_1__123Graph_ACHART_1A" hidden="1">[11]A!$G$24:$G$26</definedName>
    <definedName name="_1__123Graph_BCRACK_Y" hidden="1">'[12]Op prof input'!#REF!</definedName>
    <definedName name="_10__123Graph_AChart_20C" hidden="1">[9]OtherKPI!#REF!</definedName>
    <definedName name="_10__123Graph_BCHART_3" hidden="1">#REF!</definedName>
    <definedName name="_10__123Graph_CCHART_3" hidden="1">#REF!</definedName>
    <definedName name="_10__123Graph_LBL_BCRACK_Y" hidden="1">'[6]Op prof input'!#REF!</definedName>
    <definedName name="_10__123Graph_XCHART_15" hidden="1">[10]USGC!$A$34:$A$53</definedName>
    <definedName name="_102__123Graph_BChart_24C" hidden="1">[9]OtherKPI!#REF!</definedName>
    <definedName name="_105__123Graph_BChart_25C" hidden="1">[9]OtherKPI!#REF!</definedName>
    <definedName name="_108__123Graph_BChart_26C" hidden="1">[9]OtherKPI!#REF!</definedName>
    <definedName name="_11__123Graph_AChart_21C" hidden="1">[9]OtherKPI!#REF!</definedName>
    <definedName name="_11__123Graph_BCHART_4" hidden="1">#REF!</definedName>
    <definedName name="_11__123Graph_CCHART_4" hidden="1">[13]COMP!$C$59:$G$59</definedName>
    <definedName name="_111__123Graph_BChart_27C" hidden="1">[9]OtherKPI!#REF!</definedName>
    <definedName name="_114__123Graph_BChart_3A" hidden="1">[9]OtherKPI!#REF!</definedName>
    <definedName name="_117__123Graph_BChart_4A" hidden="1">[9]OtherKPI!#REF!</definedName>
    <definedName name="_12__123Graph_AChart_13B" hidden="1">[9]OtherKPI!#REF!</definedName>
    <definedName name="_12__123Graph_AChart_22C" hidden="1">[9]OtherKPI!#REF!</definedName>
    <definedName name="_12__123Graph_BCHART_5" hidden="1">#REF!</definedName>
    <definedName name="_12__123Graph_DCHART_4" hidden="1">[13]COMP!$C$60:$G$60</definedName>
    <definedName name="_12__123Graph_LBL_BPC_Y" hidden="1">'[6]Op prof input'!#REF!</definedName>
    <definedName name="_120__123Graph_BChart_5A" hidden="1">[9]OtherKPI!#REF!</definedName>
    <definedName name="_123__123Graph_BChart_6A" hidden="1">[9]OtherKPI!#REF!</definedName>
    <definedName name="_124" hidden="1">#REF!</definedName>
    <definedName name="_126__123Graph_BChart_7A" hidden="1">[9]OtherKPI!#REF!</definedName>
    <definedName name="_129__123Graph_BChart_8A" hidden="1">[9]OtherKPI!#REF!</definedName>
    <definedName name="_13__123Graph_AChart_23C" hidden="1">[9]OtherKPI!#REF!</definedName>
    <definedName name="_13__123Graph_BCHART_6" hidden="1">#REF!</definedName>
    <definedName name="_13__123Graph_ECHART_4" hidden="1">[13]COMP!$C$61:$G$61</definedName>
    <definedName name="_132__123Graph_BChart_9A" hidden="1">[9]OtherKPI!#REF!</definedName>
    <definedName name="_135__123Graph_CChart_13B" hidden="1">[9]OtherKPI!#REF!</definedName>
    <definedName name="_138__123Graph_CChart_16B" hidden="1">[9]OtherKPI!#REF!</definedName>
    <definedName name="_14__123Graph_AChart_24C" hidden="1">[9]OtherKPI!#REF!</definedName>
    <definedName name="_14__123Graph_LBL_BPE_Y" hidden="1">'[6]Op prof input'!#REF!</definedName>
    <definedName name="_14__123Graph_XCHART_1" hidden="1">#REF!</definedName>
    <definedName name="_14__123Graph_XCHART_2" hidden="1">[14]Graphs!$B$84:$L$84</definedName>
    <definedName name="_141__123Graph_CChart_17B" hidden="1">[9]OtherKPI!#REF!</definedName>
    <definedName name="_144__123Graph_CChart_22C" hidden="1">[9]OtherKPI!#REF!</definedName>
    <definedName name="_147__123Graph_CChart_23C" hidden="1">[9]OtherKPI!#REF!</definedName>
    <definedName name="_15__123Graph_AChart_16B" hidden="1">[9]OtherKPI!#REF!</definedName>
    <definedName name="_15__123Graph_AChart_25C" hidden="1">[9]OtherKPI!#REF!</definedName>
    <definedName name="_15__123Graph_XCHART_2" hidden="1">#REF!</definedName>
    <definedName name="_150__123Graph_CChart_24C" hidden="1">[9]OtherKPI!#REF!</definedName>
    <definedName name="_153__123Graph_CChart_25C" hidden="1">[9]OtherKPI!#REF!</definedName>
    <definedName name="_156__123Graph_CChart_26C" hidden="1">[9]OtherKPI!#REF!</definedName>
    <definedName name="_159__123Graph_CChart_4A" hidden="1">[9]OtherKPI!#REF!</definedName>
    <definedName name="_16__123Graph_AChart_26C" hidden="1">[9]OtherKPI!#REF!</definedName>
    <definedName name="_16__123Graph_BPC_Y" hidden="1">'[15]Op prof input'!#REF!</definedName>
    <definedName name="_16__123Graph_LBL_BPP_Y" hidden="1">'[6]Op prof input'!#REF!</definedName>
    <definedName name="_16__123Graph_XCHART_3" hidden="1">#REF!</definedName>
    <definedName name="_162__123Graph_CChart_5A" hidden="1">[9]OtherKPI!#REF!</definedName>
    <definedName name="_165__123Graph_CChart_6A" hidden="1">[9]OtherKPI!#REF!</definedName>
    <definedName name="_168__123Graph_CChart_7A" hidden="1">[9]OtherKPI!#REF!</definedName>
    <definedName name="_17__123Graph_AChart_27C" hidden="1">[9]OtherKPI!#REF!</definedName>
    <definedName name="_17__123Graph_XCHART_4" hidden="1">#REF!</definedName>
    <definedName name="_171__123Graph_CChart_8A" hidden="1">[9]OtherKPI!#REF!</definedName>
    <definedName name="_174__123Graph_DChart_13B" hidden="1">[9]OtherKPI!#REF!</definedName>
    <definedName name="_177__123Graph_DChart_16B" hidden="1">[9]OtherKPI!#REF!</definedName>
    <definedName name="_18__123Graph_AChart_17B" hidden="1">[9]OtherKPI!#REF!</definedName>
    <definedName name="_18__123Graph_AChart_2A" hidden="1">[9]OtherKPI!#REF!</definedName>
    <definedName name="_18__123Graph_XCHART_5" hidden="1">#REF!</definedName>
    <definedName name="_180__123Graph_DChart_17B" hidden="1">[9]OtherKPI!#REF!</definedName>
    <definedName name="_183__123Graph_DChart_22C" hidden="1">[9]OtherKPI!#REF!</definedName>
    <definedName name="_186__123Graph_DChart_23C" hidden="1">[9]OtherKPI!#REF!</definedName>
    <definedName name="_189__123Graph_DChart_24C" hidden="1">[9]OtherKPI!#REF!</definedName>
    <definedName name="_19__123Graph_AChart_3A" hidden="1">[9]OtherKPI!#REF!</definedName>
    <definedName name="_19__123Graph_XCHART_6" hidden="1">#REF!</definedName>
    <definedName name="_192__123Graph_DChart_25C" hidden="1">[9]OtherKPI!#REF!</definedName>
    <definedName name="_195__123Graph_DChart_26C" hidden="1">[9]OtherKPI!#REF!</definedName>
    <definedName name="_198__123Graph_DChart_4A" hidden="1">[9]OtherKPI!#REF!</definedName>
    <definedName name="_2__123Graph_ACHART_1" hidden="1">#REF!</definedName>
    <definedName name="_2__123Graph_AChart_11B" hidden="1">[9]OtherKPI!#REF!</definedName>
    <definedName name="_2__123Graph_ACHART_2" hidden="1">[14]Graphs!$B$90:$L$90</definedName>
    <definedName name="_2__123Graph_BCHART_1" hidden="1">[8]HISTOGRAM!$D$36:$AC$36</definedName>
    <definedName name="_2__123Graph_BCHART_10" hidden="1">[10]USGC!$L$34:$L$53</definedName>
    <definedName name="_2__123Graph_BCRACK_Y" hidden="1">'[6]Op prof input'!#REF!</definedName>
    <definedName name="_2__123Graph_BPC_Y" hidden="1">'[12]Op prof input'!#REF!</definedName>
    <definedName name="_2__123Graph_LBL_ACHART_1A" hidden="1">[11]A!$G$24:$G$26</definedName>
    <definedName name="_20__123Graph_AChart_4A" hidden="1">[9]OtherKPI!#REF!</definedName>
    <definedName name="_201__123Graph_DChart_5A" hidden="1">[9]OtherKPI!#REF!</definedName>
    <definedName name="_204__123Graph_DChart_6A" hidden="1">[9]OtherKPI!#REF!</definedName>
    <definedName name="_207__123Graph_DChart_7A" hidden="1">[9]OtherKPI!#REF!</definedName>
    <definedName name="_21__123Graph_AChart_18B" hidden="1">[9]OtherKPI!#REF!</definedName>
    <definedName name="_21__123Graph_AChart_5A" hidden="1">[9]OtherKPI!#REF!</definedName>
    <definedName name="_210__123Graph_DChart_8A" hidden="1">[9]OtherKPI!#REF!</definedName>
    <definedName name="_22__123Graph_AChart_6A" hidden="1">[9]OtherKPI!#REF!</definedName>
    <definedName name="_23__123Graph_AChart_7A" hidden="1">[9]OtherKPI!#REF!</definedName>
    <definedName name="_24__123Graph_AChart_19C" hidden="1">[9]OtherKPI!#REF!</definedName>
    <definedName name="_24__123Graph_AChart_8A" hidden="1">[9]OtherKPI!#REF!</definedName>
    <definedName name="_24__123Graph_BPE_Y" hidden="1">'[15]Op prof input'!#REF!</definedName>
    <definedName name="_25__123Graph_AChart_9A" hidden="1">[9]OtherKPI!#REF!</definedName>
    <definedName name="_26__123Graph_BChart_12B" hidden="1">[9]OtherKPI!#REF!</definedName>
    <definedName name="_27__123Graph_AChart_1A" hidden="1">[9]OtherKPI!#REF!</definedName>
    <definedName name="_27__123Graph_BChart_13B" hidden="1">[9]OtherKPI!#REF!</definedName>
    <definedName name="_28__123Graph_BChart_16B" hidden="1">[9]OtherKPI!#REF!</definedName>
    <definedName name="_29__123Graph_BChart_17B" hidden="1">[9]OtherKPI!#REF!</definedName>
    <definedName name="_3__123Graph_AChart_10B" hidden="1">[9]OtherKPI!#REF!</definedName>
    <definedName name="_3__123Graph_AChart_12B" hidden="1">[9]OtherKPI!#REF!</definedName>
    <definedName name="_3__123Graph_ACHART_2" hidden="1">#REF!</definedName>
    <definedName name="_3__123Graph_ACHART_3" hidden="1">#REF!</definedName>
    <definedName name="_3__123Graph_BCHART_13" hidden="1">[10]USGC!$R$34:$R$53</definedName>
    <definedName name="_3__123Graph_BPE_Y" hidden="1">'[12]Op prof input'!#REF!</definedName>
    <definedName name="_3__123Graph_CCHART_1" hidden="1">[8]HISTOGRAM!$D$37:$AC$37</definedName>
    <definedName name="_3__123Graph_XCHART_1A" hidden="1">[11]A!$C$24:$C$26</definedName>
    <definedName name="_30__123Graph_AChart_20C" hidden="1">[9]OtherKPI!#REF!</definedName>
    <definedName name="_30__123Graph_BChart_18B" hidden="1">[9]OtherKPI!#REF!</definedName>
    <definedName name="_31__123Graph_BChart_21C" hidden="1">[9]OtherKPI!#REF!</definedName>
    <definedName name="_32__123Graph_BChart_22C" hidden="1">[9]OtherKPI!#REF!</definedName>
    <definedName name="_32__123Graph_BPP_Y" hidden="1">'[15]Op prof input'!#REF!</definedName>
    <definedName name="_33__123Graph_AChart_21C" hidden="1">[9]OtherKPI!#REF!</definedName>
    <definedName name="_33__123Graph_BChart_23C" hidden="1">[9]OtherKPI!#REF!</definedName>
    <definedName name="_34__123Graph_BChart_24C" hidden="1">[9]OtherKPI!#REF!</definedName>
    <definedName name="_35__123Graph_BChart_25C" hidden="1">[9]OtherKPI!#REF!</definedName>
    <definedName name="_36__123Graph_AChart_22C" hidden="1">[9]OtherKPI!#REF!</definedName>
    <definedName name="_36__123Graph_BChart_26C" hidden="1">[9]OtherKPI!#REF!</definedName>
    <definedName name="_37__123Graph_BChart_27C" hidden="1">[9]OtherKPI!#REF!</definedName>
    <definedName name="_38__123Graph_BChart_3A" hidden="1">[9]OtherKPI!#REF!</definedName>
    <definedName name="_39__123Graph_AChart_23C" hidden="1">[9]OtherKPI!#REF!</definedName>
    <definedName name="_39__123Graph_BChart_4A" hidden="1">[9]OtherKPI!#REF!</definedName>
    <definedName name="_4__123Graph_AChart_13B" hidden="1">[9]OtherKPI!#REF!</definedName>
    <definedName name="_4__123Graph_ACHART_3" hidden="1">#REF!</definedName>
    <definedName name="_4__123Graph_ACHART_4" hidden="1">[13]COMP!$C$57:$G$57</definedName>
    <definedName name="_4__123Graph_BCHART_15" hidden="1">[10]USGC!$C$34:$C$53</definedName>
    <definedName name="_4__123Graph_BPC_Y" hidden="1">'[6]Op prof input'!#REF!</definedName>
    <definedName name="_4__123Graph_BPP_Y" hidden="1">'[12]Op prof input'!#REF!</definedName>
    <definedName name="_4__123Graph_XCHART_1" hidden="1">[8]HISTOGRAM!$D$34:$AC$34</definedName>
    <definedName name="_40__123Graph_BChart_5A" hidden="1">[9]OtherKPI!#REF!</definedName>
    <definedName name="_40__123Graph_LBL_BCRACK_Y" hidden="1">'[15]Op prof input'!#REF!</definedName>
    <definedName name="_41__123Graph_BChart_6A" hidden="1">[9]OtherKPI!#REF!</definedName>
    <definedName name="_42__123Graph_AChart_24C" hidden="1">[9]OtherKPI!#REF!</definedName>
    <definedName name="_42__123Graph_BChart_7A" hidden="1">[9]OtherKPI!#REF!</definedName>
    <definedName name="_43__123Graph_BChart_8A" hidden="1">[9]OtherKPI!#REF!</definedName>
    <definedName name="_44__123Graph_BChart_9A" hidden="1">[9]OtherKPI!#REF!</definedName>
    <definedName name="_45__123Graph_AChart_25C" hidden="1">[9]OtherKPI!#REF!</definedName>
    <definedName name="_45__123Graph_CChart_13B" hidden="1">[9]OtherKPI!#REF!</definedName>
    <definedName name="_46__123Graph_CChart_16B" hidden="1">[9]OtherKPI!#REF!</definedName>
    <definedName name="_47__123Graph_CChart_17B" hidden="1">[9]OtherKPI!#REF!</definedName>
    <definedName name="_48__123Graph_AChart_26C" hidden="1">[9]OtherKPI!#REF!</definedName>
    <definedName name="_48__123Graph_CChart_22C" hidden="1">[9]OtherKPI!#REF!</definedName>
    <definedName name="_48__123Graph_LBL_BPC_Y" hidden="1">'[15]Op prof input'!#REF!</definedName>
    <definedName name="_49__123Graph_CChart_23C" hidden="1">[9]OtherKPI!#REF!</definedName>
    <definedName name="_5" hidden="1">#REF!</definedName>
    <definedName name="_5__123Graph_AChart_16B" hidden="1">[9]OtherKPI!#REF!</definedName>
    <definedName name="_5__123Graph_ACHART_4" hidden="1">#REF!</definedName>
    <definedName name="_5__123Graph_BCHART_1" hidden="1">[14]Graphs!$B$87:$L$87</definedName>
    <definedName name="_5__123Graph_CCHART_10" hidden="1">[10]USGC!$F$34:$F$53</definedName>
    <definedName name="_5__123Graph_LBL_BCRACK_Y" hidden="1">'[12]Op prof input'!#REF!</definedName>
    <definedName name="_50__123Graph_CChart_24C" hidden="1">[9]OtherKPI!#REF!</definedName>
    <definedName name="_51__123Graph_AChart_27C" hidden="1">[9]OtherKPI!#REF!</definedName>
    <definedName name="_51__123Graph_CChart_25C" hidden="1">[9]OtherKPI!#REF!</definedName>
    <definedName name="_52__123Graph_CChart_26C" hidden="1">[9]OtherKPI!#REF!</definedName>
    <definedName name="_53__123Graph_CChart_4A" hidden="1">[9]OtherKPI!#REF!</definedName>
    <definedName name="_54__123Graph_AChart_2A" hidden="1">[9]OtherKPI!#REF!</definedName>
    <definedName name="_54__123Graph_CChart_5A" hidden="1">[9]OtherKPI!#REF!</definedName>
    <definedName name="_55__123Graph_CChart_6A" hidden="1">[9]OtherKPI!#REF!</definedName>
    <definedName name="_56__123Graph_CChart_7A" hidden="1">[9]OtherKPI!#REF!</definedName>
    <definedName name="_56__123Graph_LBL_BPE_Y" hidden="1">'[15]Op prof input'!#REF!</definedName>
    <definedName name="_57__123Graph_AChart_3A" hidden="1">[9]OtherKPI!#REF!</definedName>
    <definedName name="_57__123Graph_CChart_8A" hidden="1">[9]OtherKPI!#REF!</definedName>
    <definedName name="_58__123Graph_DChart_13B" hidden="1">[9]OtherKPI!#REF!</definedName>
    <definedName name="_59__123Graph_DChart_16B" hidden="1">[9]OtherKPI!#REF!</definedName>
    <definedName name="_6__123Graph_AChart_11B" hidden="1">[9]OtherKPI!#REF!</definedName>
    <definedName name="_6__123Graph_AChart_17B" hidden="1">[9]OtherKPI!#REF!</definedName>
    <definedName name="_6__123Graph_ACHART_5" hidden="1">#REF!</definedName>
    <definedName name="_6__123Graph_BCHART_2" hidden="1">[14]Graphs!$B$91:$L$91</definedName>
    <definedName name="_6__123Graph_BPE_Y" hidden="1">'[6]Op prof input'!#REF!</definedName>
    <definedName name="_6__123Graph_CCHART_13" hidden="1">[10]USGC!$O$34:$O$53</definedName>
    <definedName name="_6__123Graph_LBL_BPC_Y" hidden="1">'[12]Op prof input'!#REF!</definedName>
    <definedName name="_60__123Graph_AChart_4A" hidden="1">[9]OtherKPI!#REF!</definedName>
    <definedName name="_60__123Graph_DChart_17B" hidden="1">[9]OtherKPI!#REF!</definedName>
    <definedName name="_61__123Graph_DChart_22C" hidden="1">[9]OtherKPI!#REF!</definedName>
    <definedName name="_62__123Graph_DChart_23C" hidden="1">[9]OtherKPI!#REF!</definedName>
    <definedName name="_63__123Graph_AChart_5A" hidden="1">[9]OtherKPI!#REF!</definedName>
    <definedName name="_63__123Graph_DChart_24C" hidden="1">[9]OtherKPI!#REF!</definedName>
    <definedName name="_64__123Graph_DChart_25C" hidden="1">[9]OtherKPI!#REF!</definedName>
    <definedName name="_64__123Graph_LBL_BPP_Y" hidden="1">'[15]Op prof input'!#REF!</definedName>
    <definedName name="_65__123Graph_DChart_26C" hidden="1">[9]OtherKPI!#REF!</definedName>
    <definedName name="_66__123Graph_AChart_6A" hidden="1">[9]OtherKPI!#REF!</definedName>
    <definedName name="_66__123Graph_DChart_4A" hidden="1">[9]OtherKPI!#REF!</definedName>
    <definedName name="_67__123Graph_DChart_5A" hidden="1">[9]OtherKPI!#REF!</definedName>
    <definedName name="_68__123Graph_DChart_6A" hidden="1">[9]OtherKPI!#REF!</definedName>
    <definedName name="_69__123Graph_AChart_7A" hidden="1">[9]OtherKPI!#REF!</definedName>
    <definedName name="_69__123Graph_DChart_7A" hidden="1">[9]OtherKPI!#REF!</definedName>
    <definedName name="_7__123Graph_AChart_18B" hidden="1">[9]OtherKPI!#REF!</definedName>
    <definedName name="_7__123Graph_ACHART_6" hidden="1">#REF!</definedName>
    <definedName name="_7__123Graph_BCHART_3" hidden="1">#REF!</definedName>
    <definedName name="_7__123Graph_CCHART_15" hidden="1">[10]USGC!$D$34:$D$53</definedName>
    <definedName name="_7__123Graph_LBL_BPE_Y" hidden="1">'[12]Op prof input'!#REF!</definedName>
    <definedName name="_70__123Graph_DChart_8A" hidden="1">[9]OtherKPI!#REF!</definedName>
    <definedName name="_72__123Graph_AChart_8A" hidden="1">[9]OtherKPI!#REF!</definedName>
    <definedName name="_75__123Graph_AChart_9A" hidden="1">[9]OtherKPI!#REF!</definedName>
    <definedName name="_78__123Graph_BChart_12B" hidden="1">[9]OtherKPI!#REF!</definedName>
    <definedName name="_8__123Graph_AChart_19C" hidden="1">[9]OtherKPI!#REF!</definedName>
    <definedName name="_8__123Graph_BCHART_1" hidden="1">#REF!</definedName>
    <definedName name="_8__123Graph_BCHART_4" hidden="1">[13]COMP!$C$58:$G$58</definedName>
    <definedName name="_8__123Graph_BCRACK_Y" hidden="1">'[15]Op prof input'!#REF!</definedName>
    <definedName name="_8__123Graph_BPP_Y" hidden="1">'[6]Op prof input'!#REF!</definedName>
    <definedName name="_8__123Graph_LBL_BPP_Y" hidden="1">'[12]Op prof input'!#REF!</definedName>
    <definedName name="_8__123Graph_XCHART_10" hidden="1">[10]USGC!$A$34:$A$53</definedName>
    <definedName name="_81__123Graph_BChart_13B" hidden="1">[9]OtherKPI!#REF!</definedName>
    <definedName name="_84__123Graph_BChart_16B" hidden="1">[9]OtherKPI!#REF!</definedName>
    <definedName name="_87__123Graph_BChart_17B" hidden="1">[9]OtherKPI!#REF!</definedName>
    <definedName name="_9__123Graph_AChart_12B" hidden="1">[9]OtherKPI!#REF!</definedName>
    <definedName name="_9__123Graph_AChart_1A" hidden="1">[9]OtherKPI!#REF!</definedName>
    <definedName name="_9__123Graph_BCHART_2" hidden="1">#REF!</definedName>
    <definedName name="_9__123Graph_CCHART_1" hidden="1">[14]Graphs!$B$88:$L$88</definedName>
    <definedName name="_9__123Graph_XCHART_13" hidden="1">[10]USGC!$A$34:$A$53</definedName>
    <definedName name="_90__123Graph_BChart_18B" hidden="1">[9]OtherKPI!#REF!</definedName>
    <definedName name="_93__123Graph_BChart_21C" hidden="1">[9]OtherKPI!#REF!</definedName>
    <definedName name="_96__123Graph_BChart_22C" hidden="1">[9]OtherKPI!#REF!</definedName>
    <definedName name="_99__123Graph_BChart_23C" hidden="1">[9]OtherKPI!#REF!</definedName>
    <definedName name="_add1" hidden="1">{"MSS",#N/A,FALSE,"MSS";"ProdSA",#N/A,FALSE,"ProdSA";"Sales 1",#N/A,FALSE,"SALES";"Transfer 1",#N/A,FALSE,"TRANSFERS"}</definedName>
    <definedName name="_add2" hidden="1">{"Sales 2",#N/A,FALSE,"SALES";"Transfer 2",#N/A,FALSE,"TRANSFERS";"A1460",#N/A,FALSE,"A1460"}</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hidden="1">{"Wellhead",#N/A,FALSE,"Sheet4";"Casing",#N/A,FALSE,"Sheet4"}</definedName>
    <definedName name="_Dist_Bin" hidden="1">#REF!</definedName>
    <definedName name="_Dist_Values" hidden="1">#REF!</definedName>
    <definedName name="_Fil" hidden="1">'[16]#REF'!$G$2:$G$2</definedName>
    <definedName name="_Fill" hidden="1">[17]safe!#REF!</definedName>
    <definedName name="_Key1" hidden="1">#N/A</definedName>
    <definedName name="_Key2" hidden="1">#N/A</definedName>
    <definedName name="_kkk" hidden="1">'[6]Key-ind'!#REF!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'[18]cross charge 99'!#REF!</definedName>
    <definedName name="_Table1_Out" hidden="1">'[18]cross charge 99'!#REF!</definedName>
    <definedName name="_tam2" hidden="1">#REF!</definedName>
    <definedName name="a" hidden="1">[17]safe!#REF!</definedName>
    <definedName name="A8b" hidden="1">#REF!</definedName>
    <definedName name="aaaa" hidden="1">{#N/A,#N/A,FALSE,"Oil-Based Mud"}</definedName>
    <definedName name="AAAAAA" hidden="1">#REF!</definedName>
    <definedName name="aaaaaaaaaaaaaa" hidden="1">'[1]Page 5 of 7'!#REF!</definedName>
    <definedName name="ab" hidden="1">{"Sales 2",#N/A,FALSE,"SALES";"Transfer 2",#N/A,FALSE,"TRANSFERS";"A1460",#N/A,FALSE,"A1460"}</definedName>
    <definedName name="ABCD" hidden="1">'[12]Key-ind'!#REF!</definedName>
    <definedName name="ABCDEFG" hidden="1">'[12]Key-ind'!#REF!</definedName>
    <definedName name="abce" hidden="1">{"Charts1",#N/A,FALSE,"Charts1";"Charts2",#N/A,FALSE,"Charts2"}</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[19]Actual!$A$1:$C$38</definedName>
    <definedName name="adas" hidden="1">'[6]Op prof input'!#REF!</definedName>
    <definedName name="adee" hidden="1">[3]NORMAL!$F$29:$F$44</definedName>
    <definedName name="adf" hidden="1">{#N/A,#N/A,FALSE,"CHANGES";#N/A,#N/A,FALSE,"PROD SUMMARY";#N/A,#N/A,FALSE,"1995 PO SUM";#N/A,#N/A,FALSE,"1995 GEOG SUM";#N/A,#N/A,FALSE,"1996 PO SUM";#N/A,#N/A,FALSE,"1996 GEOG SUM"}</definedName>
    <definedName name="adfad" hidden="1">{#N/A,#N/A,FALSE,"cover";#N/A,#N/A,FALSE,"page_1";#N/A,#N/A,FALSE,"page_2";#N/A,#N/A,FALSE,"page_3";#N/A,#N/A,FALSE,"page_4"}</definedName>
    <definedName name="aer" hidden="1">{"Sales 2",#N/A,FALSE,"SALES";"Transfer 2",#N/A,FALSE,"TRANSFERS";"A1460",#N/A,FALSE,"A1460"}</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hidden="1">{"'Sheet1'!$A$1:$N$196"}</definedName>
    <definedName name="aksaksjalajiiqwiuwqiowq" hidden="1">{"'Sheet1'!$A$1:$N$196"}</definedName>
    <definedName name="al"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hidden="1">{#N/A,#N/A,TRUE,"MISCL"}</definedName>
    <definedName name="arr" hidden="1">{"Sales 2",#N/A,FALSE,"SALES";"Transfer 2",#N/A,FALSE,"TRANSFERS";"A1460",#N/A,FALSE,"A1460"}</definedName>
    <definedName name="Arun" hidden="1">#REF!</definedName>
    <definedName name="ARW" hidden="1">'[6]Key-ind'!#REF!</definedName>
    <definedName name="as" hidden="1">[20]General!#REF!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hidden="1">{#N/A,#N/A,TRUE,"MISCL"}</definedName>
    <definedName name="asd">#REF!</definedName>
    <definedName name="asdasas" hidden="1">{"'Sheet1'!$A$1:$N$196"}</definedName>
    <definedName name="asdfa" hidden="1">{"DTS(ALL)",#N/A,FALSE,"DTS_SC";"DTS(ALL)",#N/A,FALSE,"DTS_F";"DTS(ALL)",#N/A,FALSE,"DTS_H";"DTS(ALL)",#N/A,FALSE,"DTS_S";"DTS(ALL)",#N/A,FALSE,"DTS_O";"DTS(ALL)",#N/A,FALSE,"DTS_HHC"}</definedName>
    <definedName name="asdff" hidden="1">{#N/A,#N/A,FALSE,"CHANGES";#N/A,#N/A,FALSE,"PROD SUMMARY";#N/A,#N/A,FALSE,"1995 PO SUM";#N/A,#N/A,FALSE,"1995 GEOG SUM";#N/A,#N/A,FALSE,"1996 PO SUM";#N/A,#N/A,FALSE,"1996 GEOG SUM"}</definedName>
    <definedName name="asdklfj" hidden="1">{"Page1",#N/A,FALSE,"Page1";"Overview",#N/A,FALSE,"Overview";"result",#N/A,FALSE,"Result";"Charts1",#N/A,FALSE,"Charts1";"Charts2",#N/A,FALSE,"Charts2"}</definedName>
    <definedName name="ASDXadsASC" hidden="1">{"Sales 2",#N/A,FALSE,"SALES";"Transfer 2",#N/A,FALSE,"TRANSFERS";"A1460",#N/A,FALSE,"A1460"}</definedName>
    <definedName name="asjg" hidden="1">{"Deferred Fiscal",#N/A,FALSE,"Income"}</definedName>
    <definedName name="ASR_Ytd">'[21]ASR YTD'!$A$1:$C$323</definedName>
    <definedName name="assas" hidden="1">{"'Sheet1'!$A$1:$N$196"}</definedName>
    <definedName name="axaASXQW" hidden="1">{#N/A,#N/A,TRUE,"MISCL"}</definedName>
    <definedName name="Azhar" hidden="1">{#N/A,#N/A,FALSE,"Balance Sheet";#N/A,#N/A,FALSE,"P&amp;L";#N/A,#N/A,FALSE,"Cashflow";#N/A,#N/A,FALSE,"Policy notes";#N/A,#N/A,FALSE,"FixedAssets";#N/A,#N/A,FALSE,"Policy notes";#N/A,#N/A,FALSE,"Notes3.5-17";#N/A,#N/A,FALSE,"P&amp;L notes"}</definedName>
    <definedName name="Bab.AGPJV.MaxCapacity">'[22]Model Structure &amp; Assumptions'!$F$159</definedName>
    <definedName name="bbb" hidden="1">[3]NORMAL!$E$29:$E$44</definedName>
    <definedName name="BBBBBBB" hidden="1">#REF!</definedName>
    <definedName name="beh" hidden="1">{"Sales 2",#N/A,FALSE,"SALES";"Transfer 2",#N/A,FALSE,"TRANSFERS";"A1460",#N/A,FALSE,"A1460"}</definedName>
    <definedName name="behjat" hidden="1">{#N/A,#N/A,TRUE,"MISCL"}</definedName>
    <definedName name="behjee" hidden="1">{"MSS",#N/A,FALSE,"MSS";"ProdSA",#N/A,FALSE,"ProdSA";"Sales 1",#N/A,FALSE,"SALES";"Transfer 1",#N/A,FALSE,"TRANSFERS"}</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'[23]Stock Chart'!$B$5</definedName>
    <definedName name="BLPH3" hidden="1">#REF!</definedName>
    <definedName name="BLPH4" hidden="1">#REF!</definedName>
    <definedName name="BLPH5" hidden="1">#REF!</definedName>
    <definedName name="BLPH6" hidden="1">#REF!</definedName>
    <definedName name="BLPH7" hidden="1">#REF!</definedName>
    <definedName name="bom" hidden="1">{"Charts1",#N/A,FALSE,"Charts1";"Charts2",#N/A,FALSE,"Charts2"}</definedName>
    <definedName name="book1" hidden="1">{#N/A,#N/A,FALSE,"QUARTERLY SALES";#N/A,#N/A,FALSE,"NET SALES ";#N/A,#N/A,FALSE,"INVENTORY"}</definedName>
    <definedName name="BuHasa.AGPJV.MaxCapacity">'[22]Model Structure &amp; Assumptions'!$F$160</definedName>
    <definedName name="C1.MMBTU.per.MMSCF">'[22]Model Structure &amp; Assumptions'!$F$130</definedName>
    <definedName name="C2.MMBTU.per.ton">'[22]Model Structure &amp; Assumptions'!$F$133</definedName>
    <definedName name="C3.MMBTU.per.ton">'[22]Model Structure &amp; Assumptions'!$F$134</definedName>
    <definedName name="C4.MMBTU.per.ton">'[22]Model Structure &amp; Assumptions'!$F$135</definedName>
    <definedName name="C5.MMBTU.per.ton">'[22]Model Structure &amp; Assumptions'!$F$136</definedName>
    <definedName name="ccc" hidden="1">[3]NORMAL!$F$29:$F$44</definedName>
    <definedName name="CCCCCCC" hidden="1">#REF!</definedName>
    <definedName name="cderfsdasdjahsdhakd" hidden="1">{"'Sheet1'!$A$1:$N$196"}</definedName>
    <definedName name="Chart" hidden="1">#REF!</definedName>
    <definedName name="charts2" hidden="1">{"Charts1",#N/A,FALSE,"Charts1";"Charts2",#N/A,FALSE,"Charts2"}</definedName>
    <definedName name="checking" hidden="1">{#N/A,#N/A,FALSE,"CHANGES";#N/A,#N/A,FALSE,"PROD SUMMARY";#N/A,#N/A,FALSE,"1995 PO SUM";#N/A,#N/A,FALSE,"1995 GEOG SUM";#N/A,#N/A,FALSE,"1996 PO SUM";#N/A,#N/A,FALSE,"1996 GEOG SUM"}</definedName>
    <definedName name="CIQWBGuid" hidden="1">"5aff862d-d22c-43bc-9874-da17ae4db0c8"</definedName>
    <definedName name="Close" hidden="1">{"'IM V02'!$A$1:$W$57"}</definedName>
    <definedName name="Code" hidden="1">#REF!</definedName>
    <definedName name="Con_Start">[24]Input!$D$17</definedName>
    <definedName name="Cond.MMBTU.per.BBL">'[22]Model Structure &amp; Assumptions'!$F$138</definedName>
    <definedName name="Conv_C1">[25]Reference!$Y$55</definedName>
    <definedName name="Copyright" hidden="1">"© 1995 Worley Limited"</definedName>
    <definedName name="Corporate.Tax">'[22]Model Structure &amp; Assumptions'!$F$346</definedName>
    <definedName name="COSLead3" hidden="1">{"Sales 2",#N/A,FALSE,"SALES";"Transfer 2",#N/A,FALSE,"TRANSFERS";"A1460",#N/A,FALSE,"A1460"}</definedName>
    <definedName name="Cost" hidden="1">{"'IM V02'!$A$1:$W$57"}</definedName>
    <definedName name="coste" hidden="1">{"'IM V02'!$A$1:$W$57"}</definedName>
    <definedName name="cs" hidden="1">{"Sales 2",#N/A,FALSE,"SALES";"Transfer 2",#N/A,FALSE,"TRANSFERS";"A1460",#N/A,FALSE,"A1460"}</definedName>
    <definedName name="d" hidden="1">{#N/A,#N/A,FALSE,"cover";#N/A,#N/A,FALSE,"page_1";#N/A,#N/A,FALSE,"page_2";#N/A,#N/A,FALSE,"page_3";#N/A,#N/A,FALSE,"page_4"}</definedName>
    <definedName name="das" hidden="1">'[15]Op prof input'!#REF!</definedName>
    <definedName name="data2" hidden="1">#REF!</definedName>
    <definedName name="Days.Account.Payable">'[22]Model Structure &amp; Assumptions'!$F$328</definedName>
    <definedName name="Days.Account.Receivable">'[22]Model Structure &amp; Assumptions'!$F$327</definedName>
    <definedName name="Days.Per.Year">'[22]Model Structure &amp; Assumptions'!$F$142</definedName>
    <definedName name="dbajwgshd" hidden="1">{#N/A,#N/A,TRUE,"MISCL"}</definedName>
    <definedName name="ddd" hidden="1">{"Wellhead",#N/A,FALSE,"Sheet4";"Casing",#N/A,FALSE,"Sheet4"}</definedName>
    <definedName name="DDDDDDDD" hidden="1">#REF!</definedName>
    <definedName name="DEFAULT_INTERVALS" hidden="1">"OVERALL REDUCTION,1s,5s,10s,30s,1m,2m,5m,10m,30m,1H,2H,4H,8H,1D,7D,30D"</definedName>
    <definedName name="deletions" hidden="1">{#N/A,#N/A,FALSE,"Balance Sheet";#N/A,#N/A,FALSE,"P&amp;L";#N/A,#N/A,FALSE,"Cashflow";#N/A,#N/A,FALSE,"Policy notes";#N/A,#N/A,FALSE,"FixedAssets";#N/A,#N/A,FALSE,"Policy notes";#N/A,#N/A,FALSE,"Notes3.5-17";#N/A,#N/A,FALSE,"P&amp;L notes"}</definedName>
    <definedName name="Delta.WACC.Wisdom">'[22]Model Structure &amp; Assumptions'!$F$330</definedName>
    <definedName name="dfhadfh" hidden="1">{#N/A,#N/A,FALSE,"Balance Sheet";#N/A,#N/A,FALSE,"P&amp;L";#N/A,#N/A,FALSE,"Cashflow";#N/A,#N/A,FALSE,"Policy notes";#N/A,#N/A,FALSE,"FixedAssets";#N/A,#N/A,FALSE,"Policy notes";#N/A,#N/A,FALSE,"Notes3.5-17";#N/A,#N/A,FALSE,"P&amp;L notes"}</definedName>
    <definedName name="dfhadrh" hidden="1">{"Sales 2",#N/A,FALSE,"SALES";"Transfer 2",#N/A,FALSE,"TRANSFERS";"A1460",#N/A,FALSE,"A1460"}</definedName>
    <definedName name="dghjdxj" hidden="1">{#N/A,#N/A,FALSE,"cover";#N/A,#N/A,FALSE,"page_1";#N/A,#N/A,FALSE,"page_2";#N/A,#N/A,FALSE,"page_3";#N/A,#N/A,FALSE,"page_4"}</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[3]NORMAL!$E$29:$E$44</definedName>
    <definedName name="DnA.Unit.Processing.C1">'[22]2.3. CAPEX &amp; Processing Costs'!$O$162</definedName>
    <definedName name="DnA.Unit.Processing.C2">'[22]2.3. CAPEX &amp; Processing Costs'!$O$163</definedName>
    <definedName name="DnA.Unit.Processing.C3">'[22]2.3. CAPEX &amp; Processing Costs'!$O$164</definedName>
    <definedName name="DnA.Unit.Processing.C4">'[22]2.3. CAPEX &amp; Processing Costs'!$O$165</definedName>
    <definedName name="DnA.Unit.Processing.C5">'[22]2.3. CAPEX &amp; Processing Costs'!$O$166</definedName>
    <definedName name="DnA.Unit.Processing.Cond">'[22]2.3. CAPEX &amp; Processing Costs'!$O$167</definedName>
    <definedName name="DnA.Unit.Processing.Sulphur">'[22]2.3. CAPEX &amp; Processing Costs'!$O$168</definedName>
    <definedName name="doc" hidden="1">'[26]Pharma - Govt'!#REF!</definedName>
    <definedName name="dog" hidden="1">{"Sales 2",#N/A,FALSE,"SALES";"Transfer 2",#N/A,FALSE,"TRANSFERS";"A1460",#N/A,FALSE,"A1460"}</definedName>
    <definedName name="ds" hidden="1">'[15]Op prof input'!#REF!</definedName>
    <definedName name="dsd" hidden="1">'[15]Op prof input'!#REF!</definedName>
    <definedName name="dsfasd" hidden="1">[20]General!#REF!</definedName>
    <definedName name="DSFSDFS" hidden="1">#REF!</definedName>
    <definedName name="dsfsdfsdafsad" hidden="1">[20]General!#REF!</definedName>
    <definedName name="e" hidden="1">{#N/A,#N/A,FALSE,"cover";#N/A,#N/A,FALSE,"page_1";#N/A,#N/A,FALSE,"page_2";#N/A,#N/A,FALSE,"page_3";#N/A,#N/A,FALSE,"page_4"}</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hidden="1">{#N/A,#N/A,FALSE,"Balance Sheet";#N/A,#N/A,FALSE,"P&amp;L";#N/A,#N/A,FALSE,"Cashflow";#N/A,#N/A,FALSE,"Policy notes";#N/A,#N/A,FALSE,"FixedAssets";#N/A,#N/A,FALSE,"Policy notes";#N/A,#N/A,FALSE,"Notes3.5-17";#N/A,#N/A,FALSE,"P&amp;L notes"}</definedName>
    <definedName name="err" hidden="1">{#N/A,#N/A,FALSE,"CHANGES";#N/A,#N/A,FALSE,"PROD SUMMARY";#N/A,#N/A,FALSE,"1995 PO SUM";#N/A,#N/A,FALSE,"1995 GEOG SUM";#N/A,#N/A,FALSE,"1996 PO SUM";#N/A,#N/A,FALSE,"1996 GEOG SUM"}</definedName>
    <definedName name="erty" hidden="1">{"Sales 2",#N/A,FALSE,"SALES";"Transfer 2",#N/A,FALSE,"TRANSFERS";"A1460",#N/A,FALSE,"A1460"}</definedName>
    <definedName name="faran" hidden="1">{"Sales 2",#N/A,FALSE,"SALES";"Transfer 2",#N/A,FALSE,"TRANSFERS";"A1460",#N/A,FALSE,"A1460"}</definedName>
    <definedName name="faran2"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[20]General!#REF!</definedName>
    <definedName name="Feedstock">'[27]Price Scenarios'!$B$111:$B$146</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[19]Dashboard!$AE$22:$AE$26</definedName>
    <definedName name="filll" hidden="1">#REF!</definedName>
    <definedName name="fkjffg" hidden="1">{#N/A,#N/A,FALSE,"CHANGES";#N/A,#N/A,FALSE,"PROD SUMMARY";#N/A,#N/A,FALSE,"1995 PO SUM";#N/A,#N/A,FALSE,"1995 GEOG SUM";#N/A,#N/A,FALSE,"1996 PO SUM";#N/A,#N/A,FALSE,"1996 GEOG SUM"}</definedName>
    <definedName name="flash1" hidden="1">{"FlashP1",#N/A,FALSE,"Flash p 1";"FlashKInd",#N/A,FALSE,"Flash K Ind";"FlashOpProf",#N/A,FALSE,"Flash Op prof";"Market",#N/A,FALSE,"Market"}</definedName>
    <definedName name="Forecast">#REF!</definedName>
    <definedName name="g" hidden="1">{#N/A,#N/A,FALSE,"cover";#N/A,#N/A,FALSE,"page_1";#N/A,#N/A,FALSE,"page_2";#N/A,#N/A,FALSE,"page_3";#N/A,#N/A,FALSE,"page_4"}</definedName>
    <definedName name="gfdgf" hidden="1">{"Page1",#N/A,FALSE,"Page1";"Overview",#N/A,FALSE,"Overview";"result",#N/A,FALSE,"Result";"Charts1",#N/A,FALSE,"Charts1";"Charts2",#N/A,FALSE,"Charts2"}</definedName>
    <definedName name="gg" hidden="1">{#N/A,#N/A,FALSE,"cover";#N/A,#N/A,FALSE,"page_1";#N/A,#N/A,FALSE,"page_2";#N/A,#N/A,FALSE,"page_3";#N/A,#N/A,FALSE,"page_4"}</definedName>
    <definedName name="GGGGGGG" hidden="1">#REF!</definedName>
    <definedName name="ghfhf" hidden="1">{#N/A,#N/A,FALSE,"cover";#N/A,#N/A,FALSE,"page_1";#N/A,#N/A,FALSE,"page_2";#N/A,#N/A,FALSE,"page_3";#N/A,#N/A,FALSE,"page_4"}</definedName>
    <definedName name="glosa" hidden="1">{"'IM V02'!$A$1:$W$57"}</definedName>
    <definedName name="Glossary" hidden="1">{"'IM V02'!$A$1:$W$57"}</definedName>
    <definedName name="h\" hidden="1">'[28]Drilling  recap'!#REF!</definedName>
    <definedName name="herbert" hidden="1">#REF!</definedName>
    <definedName name="hgh" hidden="1">{#N/A,#N/A,FALSE,"cover";#N/A,#N/A,FALSE,"page_1";#N/A,#N/A,FALSE,"page_2";#N/A,#N/A,FALSE,"page_3";#N/A,#N/A,FALSE,"page_4"}</definedName>
    <definedName name="HGHG" hidden="1">{#N/A,#N/A,FALSE,"NET SALES ";#N/A,#N/A,FALSE,"QUARTERLY SALES"}</definedName>
    <definedName name="hhhjhj" hidden="1">{#N/A,#N/A,FALSE,"cover";#N/A,#N/A,FALSE,"page_1";#N/A,#N/A,FALSE,"page_2";#N/A,#N/A,FALSE,"page_3";#N/A,#N/A,FALSE,"page_4"}</definedName>
    <definedName name="HiddenRows" hidden="1">#REF!</definedName>
    <definedName name="hjjk" hidden="1">{#N/A,#N/A,FALSE,"cover";#N/A,#N/A,FALSE,"page_1";#N/A,#N/A,FALSE,"page_2";#N/A,#N/A,FALSE,"page_3";#N/A,#N/A,FALSE,"page_4"}</definedName>
    <definedName name="hray1" hidden="1">#REF!</definedName>
    <definedName name="HTML_CodePage" hidden="1">1252</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hidden="1">{#N/A,#N/A,FALSE,"cover";#N/A,#N/A,FALSE,"page_1";#N/A,#N/A,FALSE,"page_2";#N/A,#N/A,FALSE,"page_3";#N/A,#N/A,FALSE,"page_4"}</definedName>
    <definedName name="ids" hidden="1">{#N/A,#N/A,FALSE,"CHANGES";#N/A,#N/A,FALSE,"PROD SUMMARY";#N/A,#N/A,FALSE,"1995 PO SUM";#N/A,#N/A,FALSE,"1995 GEOG SUM";#N/A,#N/A,FALSE,"1996 PO SUM";#N/A,#N/A,FALSE,"1996 GEOG SUM"}</definedName>
    <definedName name="ikijxisajxi" hidden="1">{"'Sheet1'!$A$1:$N$196"}</definedName>
    <definedName name="Inflation">'[22]Model Structure &amp; Assumptions'!$F$117</definedName>
    <definedName name="input2" hidden="1">{"InpCR",#N/A,FALSE,"InpCR";"InpPE",#N/A,FALSE,"InpPE";"InpPP",#N/A,FALSE,"InpPP";"InpPC",#N/A,FALSE,"InpPC"}</definedName>
    <definedName name="input3" hidden="1">{"InpCR",#N/A,FALSE,"InpCR";"InpPE",#N/A,FALSE,"InpPE";"InpPP",#N/A,FALSE,"InpPP";"InpPC",#N/A,FALSE,"InpPC"}</definedName>
    <definedName name="Inter" hidden="1">{"'IM V02'!$A$1:$W$57"}</definedName>
    <definedName name="Interest.On.Debt">'[22]Model Structure &amp; Assumptions'!$F$345</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hidden="1">{#N/A,#N/A,FALSE,"cover";#N/A,#N/A,FALSE,"page_1";#N/A,#N/A,FALSE,"page_2";#N/A,#N/A,FALSE,"page_3";#N/A,#N/A,FALSE,"page_4"}</definedName>
    <definedName name="jasdjsjsjsjjsdsj" hidden="1">{"'Sheet1'!$A$1:$N$196"}</definedName>
    <definedName name="JASKjas" hidden="1">{"MSS",#N/A,FALSE,"MSS";"ProdSA",#N/A,FALSE,"ProdSA";"Sales 1",#N/A,FALSE,"SALES";"Transfer 1",#N/A,FALSE,"TRANSFERS"}</definedName>
    <definedName name="jbdclAJDKJqdwkj" hidden="1">{"Sales 2",#N/A,FALSE,"SALES";"Transfer 2",#N/A,FALSE,"TRANSFERS";"A1460",#N/A,FALSE,"A1460"}</definedName>
    <definedName name="jhj" hidden="1">{"Sales 2",#N/A,FALSE,"SALES";"Transfer 2",#N/A,FALSE,"TRANSFERS";"A1460",#N/A,FALSE,"A1460"}</definedName>
    <definedName name="jhkh" hidden="1">{"'Sheet1'!$A$1:$N$196"}</definedName>
    <definedName name="jkhfjk" hidden="1">{"'Sheet1'!$A$1:$N$196"}</definedName>
    <definedName name="ju" hidden="1">{#N/A,#N/A,FALSE,"CHANGES";#N/A,#N/A,FALSE,"PROD SUMMARY";#N/A,#N/A,FALSE,"1995 PO SUM";#N/A,#N/A,FALSE,"1995 GEOG SUM";#N/A,#N/A,FALSE,"1996 PO SUM";#N/A,#N/A,FALSE,"1996 GEOG SUM"}</definedName>
    <definedName name="JUM" hidden="1">{"'IM V02'!$A$1:$W$57"}</definedName>
    <definedName name="junk" hidden="1">{#N/A,#N/A,FALSE,"CHANGES";#N/A,#N/A,FALSE,"PROD SUMMARY";#N/A,#N/A,FALSE,"1995 PO SUM";#N/A,#N/A,FALSE,"1995 GEOG SUM";#N/A,#N/A,FALSE,"1996 PO SUM";#N/A,#N/A,FALSE,"1996 GEOG SUM"}</definedName>
    <definedName name="k.obm" hidden="1">{#N/A,#N/A,FALSE,"Oil-Based Mud"}</definedName>
    <definedName name="KASHIF" hidden="1">{"MSS",#N/A,FALSE,"MSS";"ProdSA",#N/A,FALSE,"ProdSA";"Sales 1",#N/A,FALSE,"SALES";"Transfer 1",#N/A,FALSE,"TRANSFERS"}</definedName>
    <definedName name="kdjnskkcmlkc" hidden="1">{"Sales 2",#N/A,FALSE,"SALES";"Transfer 2",#N/A,FALSE,"TRANSFERS";"A1460",#N/A,FALSE,"A1460"}</definedName>
    <definedName name="KeyUpdated" hidden="1">#REF!</definedName>
    <definedName name="kjhkjh" hidden="1">{#N/A,#N/A,FALSE,"cover";#N/A,#N/A,FALSE,"page_1";#N/A,#N/A,FALSE,"page_2";#N/A,#N/A,FALSE,"page_3";#N/A,#N/A,FALSE,"page_4"}</definedName>
    <definedName name="KKK" hidden="1">{#N/A,#N/A,FALSE,"NET SALES ";#N/A,#N/A,FALSE,"QUARTERLY SALES"}</definedName>
    <definedName name="lalksknck" hidden="1">{"Sales 2",#N/A,FALSE,"SALES";"Transfer 2",#N/A,FALSE,"TRANSFERS";"A1460",#N/A,FALSE,"A1460"}</definedName>
    <definedName name="lame" hidden="1">{"'Sheet1'!$A$1:$N$196"}</definedName>
    <definedName name="lds" hidden="1">{#N/A,#N/A,FALSE,"CHANGES";#N/A,#N/A,FALSE,"PROD SUMMARY";#N/A,#N/A,FALSE,"1995 PO SUM";#N/A,#N/A,FALSE,"1995 GEOG SUM";#N/A,#N/A,FALSE,"1996 PO SUM";#N/A,#N/A,FALSE,"1996 GEOG SUM"}</definedName>
    <definedName name="limcount" hidden="1">1</definedName>
    <definedName name="llllkaopalala" hidden="1">{"'Sheet1'!$A$1:$N$196"}</definedName>
    <definedName name="LNG.DES.FOB.Switch">'[22]Model Structure &amp; Assumptions'!$F$243</definedName>
    <definedName name="LNG.DES.Premium">'[22]Model Structure &amp; Assumptions'!$F$244</definedName>
    <definedName name="LNG.MMBTU.per.ton">'[22]Model Structure &amp; Assumptions'!$F$131</definedName>
    <definedName name="LNG.MMBTU.per.ton.2">'[22]Model Structure &amp; Assumptions'!$F$132</definedName>
    <definedName name="LNG.ton.per.MMSCF">'[22]Model Structure &amp; Assumptions'!#REF!</definedName>
    <definedName name="lscjhdQKJD" hidden="1">{"MSS",#N/A,FALSE,"MSS";"ProdSA",#N/A,FALSE,"ProdSA";"Sales 1",#N/A,FALSE,"SALES";"Transfer 1",#N/A,FALSE,"TRANSFERS"}</definedName>
    <definedName name="m" hidden="1">{#N/A,#N/A,FALSE,"cover";#N/A,#N/A,FALSE,"page_1";#N/A,#N/A,FALSE,"page_2";#N/A,#N/A,FALSE,"page_3";#N/A,#N/A,FALSE,"page_4"}</definedName>
    <definedName name="mb" hidden="1">{"Sales 2",#N/A,FALSE,"SALES";"Transfer 2",#N/A,FALSE,"TRANSFERS";"A1460",#N/A,FALSE,"A1460"}</definedName>
    <definedName name="mcnasjndj" hidden="1">{"Sales 2",#N/A,FALSE,"SALES";"Transfer 2",#N/A,FALSE,"TRANSFERS";"A1460",#N/A,FALSE,"A1460"}</definedName>
    <definedName name="Methodology3" hidden="1">{#N/A,#N/A,FALSE,"cover";#N/A,#N/A,FALSE,"page_1";#N/A,#N/A,FALSE,"page_2";#N/A,#N/A,FALSE,"page_3";#N/A,#N/A,FALSE,"page_4"}</definedName>
    <definedName name="mjhkj" hidden="1">#REF!</definedName>
    <definedName name="monthlyreport" hidden="1">{#N/A,#N/A,FALSE,"1st page";#N/A,#N/A,FALSE,"BSC";#N/A,#N/A,FALSE,"Financial report";#N/A,#N/A,FALSE,"Sales"}</definedName>
    <definedName name="monthlyreport1" hidden="1">{"Page 1",#N/A,FALSE,"Page1";"Overw",#N/A,FALSE,"Overw";"OvW2",#N/A,FALSE,"Overw (2)";"Op Prof YTD",#N/A,FALSE,"Op Prof YTD";"Key ind",#N/A,FALSE,"Key-ind";"Market",#N/A,FALSE,"Market";"K fig 1",#N/A,FALSE,"K-fig 1";"K fig 2",#N/A,FALSE,"K-fig 2"}</definedName>
    <definedName name="muhammad" hidden="1">{"Sales 2",#N/A,FALSE,"SALES";"Transfer 2",#N/A,FALSE,"TRANSFERS";"A1460",#N/A,FALSE,"A1460"}</definedName>
    <definedName name="Multiple.Div.Yield.Stable">'[22]Model Structure &amp; Assumptions'!$F$342</definedName>
    <definedName name="Multiple.Div.Yield.Unstable">'[22]Model Structure &amp; Assumptions'!$F$343</definedName>
    <definedName name="Multiple.EBITDA.Stable">'[22]Model Structure &amp; Assumptions'!$F$334</definedName>
    <definedName name="Multiple.EBITDA.Unstable">'[22]Model Structure &amp; Assumptions'!$F$335</definedName>
    <definedName name="Multiple.PE.Stable">'[22]Model Structure &amp; Assumptions'!$F$339</definedName>
    <definedName name="Multiple.PE.Unstable">'[22]Model Structure &amp; Assumptions'!$F$340</definedName>
    <definedName name="navn" hidden="1">{"FlashP1",#N/A,FALSE,"Flash p 1";"FlashKInd",#N/A,FALSE,"Flash K Ind";"FlashOpProf",#N/A,FALSE,"Flash Op prof";"Market",#N/A,FALSE,"Market"}</definedName>
    <definedName name="navn2" hidden="1">{#N/A,#N/A,FALSE,"1st page";#N/A,#N/A,FALSE,"BSC";#N/A,#N/A,FALSE,"Financial report";#N/A,#N/A,FALSE,"Sales"}</definedName>
    <definedName name="navn3"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hidden="1">{"Sales 2",#N/A,FALSE,"SALES";"Transfer 2",#N/A,FALSE,"TRANSFERS";"A1460",#N/A,FALSE,"A1460"}</definedName>
    <definedName name="ncbcb" hidden="1">{#N/A,#N/A,FALSE,"cover";#N/A,#N/A,FALSE,"page_1";#N/A,#N/A,FALSE,"page_2";#N/A,#N/A,FALSE,"page_3";#N/A,#N/A,FALSE,"page_4"}</definedName>
    <definedName name="NOD" hidden="1">{#N/A,#N/A,FALSE,"QUARTERLY SALES";#N/A,#N/A,FALSE,"NET SALES ";#N/A,#N/A,FALSE,"INVENTORY"}</definedName>
    <definedName name="Nominal">'[22]Model Structure &amp; Assumptions'!$F$116</definedName>
    <definedName name="nr" hidden="1">{"MSS",#N/A,FALSE,"MSS";"ProdSA",#N/A,FALSE,"ProdSA";"Sales 1",#N/A,FALSE,"SALES";"Transfer 1",#N/A,FALSE,"TRANSFERS"}</definedName>
    <definedName name="nz" hidden="1">{"Sales 2",#N/A,FALSE,"SALES";"Transfer 2",#N/A,FALSE,"TRANSFERS";"A1460",#N/A,FALSE,"A1460"}</definedName>
    <definedName name="Odid" hidden="1">{"'IM V02'!$A$1:$W$57"}</definedName>
    <definedName name="omega" hidden="1">{#N/A,#N/A,FALSE,"CHANGES";#N/A,#N/A,FALSE,"PROD SUMMARY";#N/A,#N/A,FALSE,"1995 PO SUM";#N/A,#N/A,FALSE,"1995 GEOG SUM";#N/A,#N/A,FALSE,"1996 PO SUM";#N/A,#N/A,FALSE,"1996 GEOG SUM"}</definedName>
    <definedName name="one" hidden="1">{"'IM V02'!$A$1:$W$57"}</definedName>
    <definedName name="OPEX.Unit.Processing.C1">'[22]2.3. CAPEX &amp; Processing Costs'!$O$117</definedName>
    <definedName name="OPEX.Unit.Processing.C2">'[22]2.3. CAPEX &amp; Processing Costs'!$O$118</definedName>
    <definedName name="OPEX.Unit.Processing.C3">'[22]2.3. CAPEX &amp; Processing Costs'!$O$119</definedName>
    <definedName name="OPEX.Unit.Processing.C4">'[22]2.3. CAPEX &amp; Processing Costs'!$O$120</definedName>
    <definedName name="OPEX.Unit.Processing.C5">'[22]2.3. CAPEX &amp; Processing Costs'!$O$121</definedName>
    <definedName name="OPEX.Unit.Processing.Cond">'[22]2.3. CAPEX &amp; Processing Costs'!$O$122</definedName>
    <definedName name="OPEX.Unit.Processing.Sulphur">'[22]2.3. CAPEX &amp; Processing Costs'!$O$123</definedName>
    <definedName name="ORAKL" hidden="1">{#N/A,#N/A,FALSE,"QUARTERLY SALES";#N/A,#N/A,FALSE,"NET SALES ";#N/A,#N/A,FALSE,"INVENTORY"}</definedName>
    <definedName name="ORAL" hidden="1">{#N/A,#N/A,FALSE,"NET SALES ";#N/A,#N/A,FALSE,"QUARTERLY SALES"}</definedName>
    <definedName name="OrderTable" hidden="1">#REF!</definedName>
    <definedName name="otc.ram.material"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hidden="1">{#N/A,#N/A,FALSE,"CHANGES";#N/A,#N/A,FALSE,"PROD SUMMARY";#N/A,#N/A,FALSE,"1995 PO SUM";#N/A,#N/A,FALSE,"1995 GEOG SUM";#N/A,#N/A,FALSE,"1996 PO SUM";#N/A,#N/A,FALSE,"1996 GEOG SUM"}</definedName>
    <definedName name="polycompm1" hidden="1">{"Page1",#N/A,FALSE,"Page1";"Overview",#N/A,FALSE,"Overview";"result",#N/A,FALSE,"Result";"Charts1",#N/A,FALSE,"Charts1";"Charts2",#N/A,FALSE,"Charts2"}</definedName>
    <definedName name="ppppppppppppppppp" hidden="1">{"'Sheet1'!$A$1:$N$196"}</definedName>
    <definedName name="ppwppwpwpwppwpwpw" hidden="1">{"'Sheet1'!$A$1:$N$196"}</definedName>
    <definedName name="PRACTICE" hidden="1">{#N/A,#N/A,FALSE,"CoverPage";#N/A,#N/A,FALSE,"Objective";#N/A,#N/A,FALSE,"TeamNorm";#N/A,#N/A,FALSE,"PAE";#N/A,#N/A,FALSE,"PBE";#N/A,#N/A,FALSE,"PSE";#N/A,#N/A,FALSE,"PME";#N/A,#N/A,FALSE,"HSE"}</definedName>
    <definedName name="Price.ALNG.JV.MERAM.C2">'[22]Model Structure &amp; Assumptions'!$F$194</definedName>
    <definedName name="Print1" hidden="1">{"Wellhead",#N/A,FALSE,"Sheet4";"Casing",#N/A,FALSE,"Sheet4"}</definedName>
    <definedName name="PrintInt1" hidden="1">{"Wellhead",#N/A,FALSE,"Sheet4";"Casing",#N/A,FALSE,"Sheet4"}</definedName>
    <definedName name="PrintIntang" hidden="1">{"Wellhead",#N/A,FALSE,"Sheet4";"Casing",#N/A,FALSE,"Sheet4"}</definedName>
    <definedName name="Prod_Plan">[19]ActualProd!#REF!</definedName>
    <definedName name="ProdForm" hidden="1">#REF!</definedName>
    <definedName name="Production.Scenario">'[22]Model Structure &amp; Assumptions'!$F$156</definedName>
    <definedName name="PS.ALNGJV">'[22]Model Structure &amp; Assumptions'!$AE$63</definedName>
    <definedName name="PS.ALNGMERAM.C2">'[22]Model Structure &amp; Assumptions'!$V$72</definedName>
    <definedName name="PS.Int.C1">'[22]Model Structure &amp; Assumptions'!$I$63</definedName>
    <definedName name="PS.Int.C2">'[22]Model Structure &amp; Assumptions'!$I$64</definedName>
    <definedName name="PS.Int.C3">'[22]Model Structure &amp; Assumptions'!$I$65</definedName>
    <definedName name="PS.Int.C4">'[22]Model Structure &amp; Assumptions'!$I$66</definedName>
    <definedName name="PS.Int.C5">'[22]Model Structure &amp; Assumptions'!$I$67</definedName>
    <definedName name="PS.Int.Cond">'[22]Model Structure &amp; Assumptions'!$I$68</definedName>
    <definedName name="PS.Int.Sulphur">'[22]Model Structure &amp; Assumptions'!$I$69</definedName>
    <definedName name="PS.Raw.C1">'[22]Model Structure &amp; Assumptions'!$V$64</definedName>
    <definedName name="PS.Raw.C1Reinj">'[22]Model Structure &amp; Assumptions'!$V$63</definedName>
    <definedName name="PS.Raw.C2">'[22]Model Structure &amp; Assumptions'!$V$65</definedName>
    <definedName name="PS.Raw.C3">'[22]Model Structure &amp; Assumptions'!$V$66</definedName>
    <definedName name="PS.Raw.C4">'[22]Model Structure &amp; Assumptions'!$V$67</definedName>
    <definedName name="PS.Raw.C5">'[22]Model Structure &amp; Assumptions'!$V$68</definedName>
    <definedName name="PS.Raw.Cond">'[22]Model Structure &amp; Assumptions'!$V$69</definedName>
    <definedName name="PS.Raw.Sulphur">'[22]Model Structure &amp; Assumptions'!$V$70</definedName>
    <definedName name="QCover" hidden="1">{"Charts1",#N/A,FALSE,"Charts1";"Charts2",#N/A,FALSE,"Charts2"}</definedName>
    <definedName name="qwer" hidden="1">{#N/A,#N/A,FALSE,"CHANGES";#N/A,#N/A,FALSE,"PROD SUMMARY";#N/A,#N/A,FALSE,"1995 PO SUM";#N/A,#N/A,FALSE,"1995 GEOG SUM";#N/A,#N/A,FALSE,"1996 PO SUM";#N/A,#N/A,FALSE,"1996 GEOG SUM"}</definedName>
    <definedName name="qwqwqwqwqw" hidden="1">{"'Sheet1'!$A$1:$N$196"}</definedName>
    <definedName name="RCArea" hidden="1">#REF!</definedName>
    <definedName name="re" hidden="1">'[6]Op prof input'!#REF!</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hidden="1">{#N/A,#N/A,FALSE,"CHANGES";#N/A,#N/A,FALSE,"PROD SUMMARY";#N/A,#N/A,FALSE,"1995 PO SUM";#N/A,#N/A,FALSE,"1995 GEOG SUM";#N/A,#N/A,FALSE,"1996 PO SUM";#N/A,#N/A,FALSE,"1996 GEOG SUM"}</definedName>
    <definedName name="RT.OBM" hidden="1">{#N/A,#N/A,FALSE,"Oil-Based Mud"}</definedName>
    <definedName name="s" hidden="1">{#N/A,#N/A,FALSE,"cover";#N/A,#N/A,FALSE,"page_1";#N/A,#N/A,FALSE,"page_2";#N/A,#N/A,FALSE,"page_3";#N/A,#N/A,FALSE,"page_4"}</definedName>
    <definedName name="sadsad" hidden="1">{#N/A,#N/A,FALSE,"Balance Sheet";#N/A,#N/A,FALSE,"P&amp;L";#N/A,#N/A,FALSE,"Cashflow";#N/A,#N/A,FALSE,"Policy notes";#N/A,#N/A,FALSE,"FixedAssets";#N/A,#N/A,FALSE,"Policy notes";#N/A,#N/A,FALSE,"Notes3.5-17";#N/A,#N/A,FALSE,"P&amp;L notes"}</definedName>
    <definedName name="sajbnclaknCLJK" hidden="1">{"MSS",#N/A,FALSE,"MSS";"ProdSA",#N/A,FALSE,"ProdSA";"Sales 1",#N/A,FALSE,"SALES";"Transfer 1",#N/A,FALSE,"TRANSFERS"}</definedName>
    <definedName name="saleh" hidden="1">#REF!</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[20]General!#REF!</definedName>
    <definedName name="Scenario">[19]Dashboard!$V$8</definedName>
    <definedName name="Scenario3" hidden="1">[2]Sheet16!#REF!</definedName>
    <definedName name="Scorecard" hidden="1">{"'IM V02'!$A$1:$W$57"}</definedName>
    <definedName name="ScoutShare">#REF!</definedName>
    <definedName name="scsd" hidden="1">[29]General!#REF!</definedName>
    <definedName name="sdasdasd" hidden="1">{"'Sheet1'!$A$1:$N$196"}</definedName>
    <definedName name="sddasd" hidden="1">{"'Sheet1'!$A$1:$N$196"}</definedName>
    <definedName name="sdfa" hidden="1">{"'Sheet1'!$A$1:$N$196"}</definedName>
    <definedName name="sdfsdfsdfsd" hidden="1">[30]General!#REF!</definedName>
    <definedName name="sdg" hidden="1">{"Sales 2",#N/A,FALSE,"SALES";"Transfer 2",#N/A,FALSE,"TRANSFERS";"A1460",#N/A,FALSE,"A1460"}</definedName>
    <definedName name="sdjhgaj" hidden="1">{"Sales 2",#N/A,FALSE,"SALES";"Transfer 2",#N/A,FALSE,"TRANSFERS";"A1460",#N/A,FALSE,"A1460"}</definedName>
    <definedName name="sencount" hidden="1">1</definedName>
    <definedName name="SGPrice">[19]Dashboard!$AE$31:$AE$32</definedName>
    <definedName name="shafik" hidden="1">{"Sales 2",#N/A,FALSE,"SALES";"Transfer 2",#N/A,FALSE,"TRANSFERS";"A1460",#N/A,FALSE,"A1460"}</definedName>
    <definedName name="Share">#REF!</definedName>
    <definedName name="Share.Wisdom.AGPASR">'[22]Model Structure &amp; Assumptions'!$S$13</definedName>
    <definedName name="Share.Wisdom.AGPJV">'[22]Model Structure &amp; Assumptions'!$Z$13</definedName>
    <definedName name="Share.Wisdom.AIG">'[22]Model Structure &amp; Assumptions'!$N$13</definedName>
    <definedName name="Share.Wisdom.ALNGASR">'[22]Model Structure &amp; Assumptions'!$V$13</definedName>
    <definedName name="Share.Wisdom.ALNGJV">'[22]Model Structure &amp; Assumptions'!$AE$13</definedName>
    <definedName name="shdfjshdjhsj" hidden="1">{"'Sheet1'!$A$1:$N$196"}</definedName>
    <definedName name="shelf" hidden="1">{#N/A,#N/A,FALSE,"CHANGES";#N/A,#N/A,FALSE,"PROD SUMMARY";#N/A,#N/A,FALSE,"1995 PO SUM";#N/A,#N/A,FALSE,"1995 GEOG SUM";#N/A,#N/A,FALSE,"1996 PO SUM";#N/A,#N/A,FALSE,"1996 GEOG SUM"}</definedName>
    <definedName name="shgfaILGF" hidden="1">{"ITAX &amp; URB STTD",#N/A,FALSE,"Income"}</definedName>
    <definedName name="siterepsten" hidden="1">{#N/A,#N/A,FALSE,"Cover";#N/A,#N/A,FALSE,"BSC";#N/A,#N/A,FALSE,"Sum 1";#N/A,#N/A,FALSE,"Cr plant";#N/A,#N/A,FALSE,"PO plant 1"}</definedName>
    <definedName name="skcnkncKQNAcflmk" hidden="1">{"Sales 2",#N/A,FALSE,"SALES";"Transfer 2",#N/A,FALSE,"TRANSFERS";"A1460",#N/A,FALSE,"A1460"}</definedName>
    <definedName name="slcALKJNCDLqknwcl" hidden="1">{#N/A,#N/A,TRUE,"MISCL"}</definedName>
    <definedName name="snxqw" hidden="1">{"Sales 2",#N/A,FALSE,"SALES";"Transfer 2",#N/A,FALSE,"TRANSFERS";"A1460",#N/A,FALSE,"A1460"}</definedName>
    <definedName name="SOAP" hidden="1">{#N/A,#N/A,FALSE,"NET SALES ";#N/A,#N/A,FALSE,"QUARTERLY SALES"}</definedName>
    <definedName name="SortUpdated" hidden="1">#REF!</definedName>
    <definedName name="SpecialPrice" hidden="1">#REF!</definedName>
    <definedName name="sss" hidden="1">#REF!</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'[22]Model Structure &amp; Assumptions'!$F$137</definedName>
    <definedName name="svgsgvd" hidden="1">'[28]Drilling  recap'!#REF!</definedName>
    <definedName name="SXCSDDSC" hidden="1">{"'Sheet1'!$A$1:$N$196"}</definedName>
    <definedName name="SXDASCSAC" hidden="1">{"Sales 2",#N/A,FALSE,"SALES";"Transfer 2",#N/A,FALSE,"TRANSFERS";"A1460",#N/A,FALSE,"A1460"}</definedName>
    <definedName name="t" hidden="1">{#N/A,#N/A,FALSE,"cover";#N/A,#N/A,FALSE,"page_1";#N/A,#N/A,FALSE,"page_2";#N/A,#N/A,FALSE,"page_3";#N/A,#N/A,FALSE,"page_4"}</definedName>
    <definedName name="tam" hidden="1">#REF!</definedName>
    <definedName name="Tax.ALNGJV">'[22]Model Structure &amp; Assumptions'!$AE$89</definedName>
    <definedName name="Tax.C1.Sales.ASGJV">'[22]Model Structure &amp; Assumptions'!$I$78</definedName>
    <definedName name="Tax.C2.ASGJV">'[22]Model Structure &amp; Assumptions'!$I$79</definedName>
    <definedName name="Tax.C3.AGPASR.ALNGASR">'[22]Model Structure &amp; Assumptions'!$S$80</definedName>
    <definedName name="Tax.C3.AGPJV">'[22]Model Structure &amp; Assumptions'!$Z$80</definedName>
    <definedName name="Tax.C3.ASGJV">'[22]Model Structure &amp; Assumptions'!$I$80</definedName>
    <definedName name="Tax.C4.ASGJV">'[22]Model Structure &amp; Assumptions'!$I$81</definedName>
    <definedName name="Tax.C5.ASGJV">'[22]Model Structure &amp; Assumptions'!$I$82</definedName>
    <definedName name="Tax.Cond.ASGJV">'[22]Model Structure &amp; Assumptions'!$I$83</definedName>
    <definedName name="Tax.Condensate">'[22]Model Structure &amp; Assumptions'!$N$92</definedName>
    <definedName name="Tax.EBIT.Threshold">'[22]Model Structure &amp; Assumptions'!$S$93</definedName>
    <definedName name="Tax.IG.AIG">'[22]Model Structure &amp; Assumptions'!$N$88</definedName>
    <definedName name="Tax.NGLs">'[22]Model Structure &amp; Assumptions'!$N$89</definedName>
    <definedName name="Tax.nonNGLs.1">'[22]Model Structure &amp; Assumptions'!$N$90</definedName>
    <definedName name="Tax.nonNGLs.2">'[22]Model Structure &amp; Assumptions'!$N$91</definedName>
    <definedName name="Tax.Sulphur.ASGJV">'[22]Model Structure &amp; Assumptions'!$I$84</definedName>
    <definedName name="tbl_ProdInfo" hidden="1">#REF!</definedName>
    <definedName name="teacher" hidden="1">{"'IM V02'!$A$1:$W$57"}</definedName>
    <definedName name="tem" hidden="1">{"Page 1",#N/A,FALSE,"Page1";"Overw",#N/A,FALSE,"Overw";"OvW2",#N/A,FALSE,"Overw (2)";"Op Prof YTD",#N/A,FALSE,"Op Prof YTD";"Key ind",#N/A,FALSE,"Key-ind";"Market",#N/A,FALSE,"Market";"K fig 1",#N/A,FALSE,"K-fig 1";"K fig 2",#N/A,FALSE,"K-fig 2"}</definedName>
    <definedName name="temp" hidden="1">{#N/A,#N/A,FALSE,"1st page";#N/A,#N/A,FALSE,"BSC";#N/A,#N/A,FALSE,"Financial report";#N/A,#N/A,FALSE,"Sales"}</definedName>
    <definedName name="Terminal.CF.Growth">'[22]Model Structure &amp; Assumptions'!$F$332</definedName>
    <definedName name="test100" hidden="1">{"Overw",#N/A,FALSE,"Overw"}</definedName>
    <definedName name="test3" hidden="1">{"Overw",#N/A,FALSE,"Overw"}</definedName>
    <definedName name="test4" hidden="1">{"Overw",#N/A,FALSE,"Overw"}</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'[22]Model Structure &amp; Assumptions'!$F$351</definedName>
    <definedName name="ttest2" hidden="1">{"Results",#N/A,FALSE,"Results"}</definedName>
    <definedName name="tull" hidden="1">{"Charts1",#N/A,FALSE,"Charts1";"Charts2",#N/A,FALSE,"Charts2"}</definedName>
    <definedName name="tull1" hidden="1">{"Charts1",#N/A,FALSE,"Charts1";"Charts2",#N/A,FALSE,"Charts2"}</definedName>
    <definedName name="tull2" hidden="1">{"Charts1",#N/A,FALSE,"Charts1";"Charts2",#N/A,FALSE,"Charts2"}</definedName>
    <definedName name="tyty" hidden="1">#REF!</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'[31]Spiking Gas'!$H$104</definedName>
    <definedName name="UNIFORMANCES7R105C7" hidden="1">'[31]Spiking Gas'!$G$105</definedName>
    <definedName name="UNIFORMANCES7R105C8" hidden="1">'[31]Spiking Gas'!$H$105</definedName>
    <definedName name="UNIFORMANCES7R106C7" hidden="1">'[31]Spiking Gas'!$G$106</definedName>
    <definedName name="UNIFORMANCES7R106C8" hidden="1">'[31]Spiking Gas'!$H$106</definedName>
    <definedName name="UNIFORMANCES7R107C7" hidden="1">'[31]Spiking Gas'!$G$107</definedName>
    <definedName name="UNIFORMANCES7R107C8" hidden="1">'[31]Spiking Gas'!$H$107</definedName>
    <definedName name="UNIFORMANCES7R108C8" hidden="1">'[31]Spiking Gas'!$H$108</definedName>
    <definedName name="UNIFORMANCES7R109C7" hidden="1">'[31]Spiking Gas'!$G$109</definedName>
    <definedName name="UNIFORMANCES7R109C8" hidden="1">'[31]Spiking Gas'!$H$109</definedName>
    <definedName name="UNIFORMANCES7R110C7" hidden="1">'[31]Spiking Gas'!$G$110</definedName>
    <definedName name="UNIFORMANCES7R110C8" hidden="1">'[31]Spiking Gas'!$H$110</definedName>
    <definedName name="UNIFORMANCES7R111C7" hidden="1">'[31]Spiking Gas'!$G$111</definedName>
    <definedName name="UNIFORMANCES7R111C8" hidden="1">'[31]Spiking Gas'!$H$111</definedName>
    <definedName name="UNIFORMANCES7R112C8" hidden="1">'[31]Spiking Gas'!$H$112</definedName>
    <definedName name="UNIFORMANCES7R113C7" hidden="1">'[31]Spiking Gas'!$G$113</definedName>
    <definedName name="UNIFORMANCES7R113C8" hidden="1">'[31]Spiking Gas'!$H$113</definedName>
    <definedName name="UNIFORMANCES7R114C7" hidden="1">'[31]Spiking Gas'!$G$114</definedName>
    <definedName name="UNIFORMANCES7R114C8" hidden="1">'[31]Spiking Gas'!$H$114</definedName>
    <definedName name="UNIFORMANCES7R115C7" hidden="1">'[31]Spiking Gas'!$G$115</definedName>
    <definedName name="UNIFORMANCES7R115C8" hidden="1">'[31]Spiking Gas'!$H$115</definedName>
    <definedName name="UNIFORMANCES7R116C8" hidden="1">'[31]Spiking Gas'!$H$116</definedName>
    <definedName name="UNIFORMANCES7R117C7" hidden="1">'[31]Spiking Gas'!$G$117</definedName>
    <definedName name="UNIFORMANCES7R117C8" hidden="1">'[31]Spiking Gas'!$H$117</definedName>
    <definedName name="UNIFORMANCES7R118C7" hidden="1">'[31]Spiking Gas'!$G$118</definedName>
    <definedName name="UNIFORMANCES7R118C8" hidden="1">'[31]Spiking Gas'!$H$118</definedName>
    <definedName name="UNIFORMANCES7R119C7" hidden="1">'[31]Spiking Gas'!$G$119</definedName>
    <definedName name="UNIFORMANCES7R119C8" hidden="1">'[31]Spiking Gas'!$H$119</definedName>
    <definedName name="UNIFORMANCES7R120C8" hidden="1">'[31]Spiking Gas'!$H$120</definedName>
    <definedName name="UNIFORMANCES7R121C7" hidden="1">'[31]Spiking Gas'!$G$121</definedName>
    <definedName name="UNIFORMANCES7R121C8" hidden="1">'[31]Spiking Gas'!$H$121</definedName>
    <definedName name="UNIFORMANCES7R122C7" hidden="1">'[31]Spiking Gas'!$G$122</definedName>
    <definedName name="UNIFORMANCES7R122C8" hidden="1">'[31]Spiking Gas'!$H$122</definedName>
    <definedName name="UNIFORMANCES7R123C7" hidden="1">'[31]Spiking Gas'!$G$123</definedName>
    <definedName name="UNIFORMANCES7R123C8" hidden="1">'[31]Spiking Gas'!$H$123</definedName>
    <definedName name="UNIFORMANCES7R124C8" hidden="1">'[31]Spiking Gas'!$H$124</definedName>
    <definedName name="UNIFORMANCES7R125C7" hidden="1">'[31]Spiking Gas'!$G$125</definedName>
    <definedName name="UNIFORMANCES7R125C8" hidden="1">'[31]Spiking Gas'!$H$125</definedName>
    <definedName name="UNIFORMANCES7R126C7" hidden="1">'[31]Spiking Gas'!$G$126</definedName>
    <definedName name="UNIFORMANCES7R126C8" hidden="1">'[31]Spiking Gas'!$H$126</definedName>
    <definedName name="UNIFORMANCES7R127C7" hidden="1">'[31]Spiking Gas'!$G$127</definedName>
    <definedName name="UNIFORMANCES7R127C8" hidden="1">'[31]Spiking Gas'!$H$127</definedName>
    <definedName name="UNIFORMANCES7R128C8" hidden="1">'[31]Spiking Gas'!$H$128</definedName>
    <definedName name="UNIFORMANCES7R129C7" hidden="1">'[31]Spiking Gas'!$G$129</definedName>
    <definedName name="UNIFORMANCES7R129C8" hidden="1">'[31]Spiking Gas'!$H$129</definedName>
    <definedName name="UNIFORMANCES7R130C7" hidden="1">'[31]Spiking Gas'!$G$130</definedName>
    <definedName name="UNIFORMANCES7R130C8" hidden="1">'[31]Spiking Gas'!$H$130</definedName>
    <definedName name="UNIFORMANCES7R131C7" hidden="1">'[31]Spiking Gas'!$G$131</definedName>
    <definedName name="UNIFORMANCES7R131C8" hidden="1">'[31]Spiking Gas'!$H$131</definedName>
    <definedName name="UNIFORMANCES7R132C8" hidden="1">'[31]Spiking Gas'!$H$132</definedName>
    <definedName name="UNIFORMANCES7R133C7" hidden="1">'[31]Spiking Gas'!$G$133</definedName>
    <definedName name="UNIFORMANCES7R133C8" hidden="1">'[31]Spiking Gas'!$H$133</definedName>
    <definedName name="UNIFORMANCES7R134C7" hidden="1">'[31]Spiking Gas'!$G$134</definedName>
    <definedName name="UNIFORMANCES7R134C8" hidden="1">'[31]Spiking Gas'!$H$134</definedName>
    <definedName name="UNIFORMANCES7R135C7" hidden="1">'[31]Spiking Gas'!$G$135</definedName>
    <definedName name="UNIFORMANCES7R135C8" hidden="1">'[31]Spiking Gas'!$H$135</definedName>
    <definedName name="UNIFORMANCES7R136C8" hidden="1">'[31]Spiking Gas'!$H$136</definedName>
    <definedName name="UNIFORMANCES7R137C7" hidden="1">'[31]Spiking Gas'!$G$137</definedName>
    <definedName name="UNIFORMANCES7R137C8" hidden="1">'[31]Spiking Gas'!$H$137</definedName>
    <definedName name="UNIFORMANCES7R138C7" hidden="1">'[31]Spiking Gas'!$G$138</definedName>
    <definedName name="UNIFORMANCES7R138C8" hidden="1">'[31]Spiking Gas'!$H$138</definedName>
    <definedName name="UNIFORMANCES7R139C7" hidden="1">'[31]Spiking Gas'!$G$139</definedName>
    <definedName name="UNIFORMANCES7R139C8" hidden="1">'[31]Spiking Gas'!$H$139</definedName>
    <definedName name="UNIFORMANCES7R140C8" hidden="1">'[31]Spiking Gas'!$H$140</definedName>
    <definedName name="UNIFORMANCES7R141C7" hidden="1">'[31]Spiking Gas'!$G$141</definedName>
    <definedName name="UNIFORMANCES7R141C8" hidden="1">'[31]Spiking Gas'!$H$141</definedName>
    <definedName name="UNIFORMANCES7R142C7" hidden="1">'[31]Spiking Gas'!$G$142</definedName>
    <definedName name="UNIFORMANCES7R142C8" hidden="1">'[31]Spiking Gas'!$H$142</definedName>
    <definedName name="UNIFORMANCES7R143C7" hidden="1">'[31]Spiking Gas'!$G$143</definedName>
    <definedName name="UNIFORMANCES7R143C8" hidden="1">'[31]Spiking Gas'!$H$143</definedName>
    <definedName name="UNIFORMANCES7R144C8" hidden="1">'[31]Spiking Gas'!$H$144</definedName>
    <definedName name="UNIFORMANCES7R145C7" hidden="1">'[31]Spiking Gas'!$G$145</definedName>
    <definedName name="UNIFORMANCES7R145C8" hidden="1">'[31]Spiking Gas'!$H$145</definedName>
    <definedName name="UNIFORMANCES7R146C7" hidden="1">'[31]Spiking Gas'!$G$146</definedName>
    <definedName name="UNIFORMANCES7R146C8" hidden="1">'[31]Spiking Gas'!$H$146</definedName>
    <definedName name="UNIFORMANCES7R147C7" hidden="1">'[31]Spiking Gas'!$G$147</definedName>
    <definedName name="UNIFORMANCES7R147C8" hidden="1">'[31]Spiking Gas'!$H$147</definedName>
    <definedName name="UNIFORMANCES7R148C8" hidden="1">'[31]Spiking Gas'!$H$148</definedName>
    <definedName name="UNIFORMANCES7R149C7" hidden="1">'[31]Spiking Gas'!$G$149</definedName>
    <definedName name="UNIFORMANCES7R149C8" hidden="1">'[31]Spiking Gas'!$H$149</definedName>
    <definedName name="UNIFORMANCES7R150C7" hidden="1">'[31]Spiking Gas'!$G$150</definedName>
    <definedName name="UNIFORMANCES7R150C8" hidden="1">'[31]Spiking Gas'!$H$150</definedName>
    <definedName name="UNIFORMANCES7R151C7" hidden="1">'[31]Spiking Gas'!$G$151</definedName>
    <definedName name="UNIFORMANCES7R151C8" hidden="1">'[31]Spiking Gas'!$H$151</definedName>
    <definedName name="UNIFORMANCES7R152C8" hidden="1">'[31]Spiking Gas'!$H$152</definedName>
    <definedName name="UNIFORMANCES7R153C7" hidden="1">'[31]Spiking Gas'!$G$153</definedName>
    <definedName name="UNIFORMANCES7R153C8" hidden="1">'[31]Spiking Gas'!$H$153</definedName>
    <definedName name="UNIFORMANCES7R154C7" hidden="1">'[31]Spiking Gas'!$G$154</definedName>
    <definedName name="UNIFORMANCES7R154C8" hidden="1">'[31]Spiking Gas'!$H$154</definedName>
    <definedName name="UNIFORMANCES7R155C7" hidden="1">'[31]Spiking Gas'!$G$155</definedName>
    <definedName name="UNIFORMANCES7R155C8" hidden="1">'[31]Spiking Gas'!$H$155</definedName>
    <definedName name="UNIFORMANCES7R156C8" hidden="1">'[31]Spiking Gas'!$H$156</definedName>
    <definedName name="UNIFORMANCES7R157C7" hidden="1">'[31]Spiking Gas'!$G$157</definedName>
    <definedName name="UNIFORMANCES7R157C8" hidden="1">'[31]Spiking Gas'!$H$157</definedName>
    <definedName name="UNIFORMANCES7R158C7" hidden="1">'[31]Spiking Gas'!$G$158</definedName>
    <definedName name="UNIFORMANCES7R158C8" hidden="1">'[31]Spiking Gas'!$H$158</definedName>
    <definedName name="UNIFORMANCES7R159C7" hidden="1">'[31]Spiking Gas'!$G$159</definedName>
    <definedName name="UNIFORMANCES7R159C8" hidden="1">'[31]Spiking Gas'!$H$159</definedName>
    <definedName name="UNIFORMANCES7R160C8" hidden="1">'[31]Spiking Gas'!$H$160</definedName>
    <definedName name="UNIFORMANCES7R161C7" hidden="1">'[31]Spiking Gas'!$G$161</definedName>
    <definedName name="UNIFORMANCES7R161C8" hidden="1">'[31]Spiking Gas'!$H$161</definedName>
    <definedName name="UNIFORMANCES7R162C7" hidden="1">'[31]Spiking Gas'!$G$162</definedName>
    <definedName name="UNIFORMANCES7R162C8" hidden="1">'[31]Spiking Gas'!$H$162</definedName>
    <definedName name="UNIFORMANCES7R163C7" hidden="1">'[31]Spiking Gas'!$G$163</definedName>
    <definedName name="UNIFORMANCES7R163C8" hidden="1">'[31]Spiking Gas'!$H$163</definedName>
    <definedName name="UNIFORMANCES7R164C7" hidden="1">'[31]Spiking Gas'!$G$164</definedName>
    <definedName name="UNIFORMANCES7R164C8" hidden="1">'[31]Spiking Gas'!$H$164</definedName>
    <definedName name="UNIFORMANCES7R165C7" hidden="1">'[31]Spiking Gas'!$G$165</definedName>
    <definedName name="UNIFORMANCES7R165C8" hidden="1">'[31]Spiking Gas'!$H$165</definedName>
    <definedName name="UNIFORMANCES7R166C7" hidden="1">'[31]Spiking Gas'!$G$166</definedName>
    <definedName name="UNIFORMANCES7R166C8" hidden="1">'[31]Spiking Gas'!$H$166</definedName>
    <definedName name="UNIFORMANCES7R167C7" hidden="1">'[31]Spiking Gas'!$G$167</definedName>
    <definedName name="UNIFORMANCES7R167C8" hidden="1">'[31]Spiking Gas'!$H$167</definedName>
    <definedName name="UNIFORMANCES7R168C7" hidden="1">'[31]Spiking Gas'!$G$168</definedName>
    <definedName name="UNIFORMANCES7R168C8" hidden="1">'[31]Spiking Gas'!$H$168</definedName>
    <definedName name="UNIFORMANCES7R169C7" hidden="1">'[31]Spiking Gas'!$G$169</definedName>
    <definedName name="UNIFORMANCES7R169C8" hidden="1">'[31]Spiking Gas'!$H$169</definedName>
    <definedName name="UNIFORMANCES7R170C7" hidden="1">'[31]Spiking Gas'!$G$170</definedName>
    <definedName name="UNIFORMANCES7R170C8" hidden="1">'[31]Spiking Gas'!$H$170</definedName>
    <definedName name="UNIFORMANCES7R171C7" hidden="1">'[31]Spiking Gas'!$G$171</definedName>
    <definedName name="UNIFORMANCES7R171C8" hidden="1">'[31]Spiking Gas'!$H$171</definedName>
    <definedName name="UNIFORMANCES7R172C7" hidden="1">'[31]Spiking Gas'!$G$172</definedName>
    <definedName name="UNIFORMANCES7R172C8" hidden="1">'[31]Spiking Gas'!$H$172</definedName>
    <definedName name="UNIFORMANCES7R173C7" hidden="1">'[31]Spiking Gas'!$G$173</definedName>
    <definedName name="UNIFORMANCES7R173C8" hidden="1">'[31]Spiking Gas'!$H$173</definedName>
    <definedName name="UNIFORMANCES7R174C7" hidden="1">'[31]Spiking Gas'!$G$174</definedName>
    <definedName name="UNIFORMANCES7R174C8" hidden="1">'[31]Spiking Gas'!$H$174</definedName>
    <definedName name="UNIFORMANCES7R175C7" hidden="1">'[31]Spiking Gas'!$G$175</definedName>
    <definedName name="UNIFORMANCES7R175C8" hidden="1">'[31]Spiking Gas'!$H$175</definedName>
    <definedName name="UNIFORMANCES7R176C7" hidden="1">'[31]Spiking Gas'!$G$176</definedName>
    <definedName name="UNIFORMANCES7R176C8" hidden="1">'[31]Spiking Gas'!$H$176</definedName>
    <definedName name="UNIFORMANCES7R177C7" hidden="1">'[31]Spiking Gas'!$G$177</definedName>
    <definedName name="UNIFORMANCES7R177C8" hidden="1">'[31]Spiking Gas'!$H$177</definedName>
    <definedName name="UNIFORMANCES7R178C7" hidden="1">'[31]Spiking Gas'!$G$178</definedName>
    <definedName name="UNIFORMANCES7R178C8" hidden="1">'[31]Spiking Gas'!$H$178</definedName>
    <definedName name="UNIFORMANCES7R179C7" hidden="1">'[31]Spiking Gas'!$G$179</definedName>
    <definedName name="UNIFORMANCES7R179C8" hidden="1">'[31]Spiking Gas'!$H$179</definedName>
    <definedName name="UNIFORMANCES7R180C7" hidden="1">'[31]Spiking Gas'!$G$180</definedName>
    <definedName name="UNIFORMANCES7R180C8" hidden="1">'[31]Spiking Gas'!$H$180</definedName>
    <definedName name="UNIFORMANCES7R181C7" hidden="1">'[31]Spiking Gas'!$G$181</definedName>
    <definedName name="UNIFORMANCES7R181C8" hidden="1">'[31]Spiking Gas'!$H$181</definedName>
    <definedName name="UNIFORMANCES7R182C7" hidden="1">'[31]Spiking Gas'!$G$182</definedName>
    <definedName name="UNIFORMANCES7R182C8" hidden="1">'[31]Spiking Gas'!$H$182</definedName>
    <definedName name="UNIFORMANCES7R183C7" hidden="1">'[31]Spiking Gas'!$G$183</definedName>
    <definedName name="UNIFORMANCES7R183C8" hidden="1">'[31]Spiking Gas'!$H$183</definedName>
    <definedName name="UNIFORMANCES7R184C7" hidden="1">'[31]Spiking Gas'!$G$184</definedName>
    <definedName name="UNIFORMANCES7R184C8" hidden="1">'[31]Spiking Gas'!$H$184</definedName>
    <definedName name="UNIFORMANCES7R185C7" hidden="1">'[31]Spiking Gas'!$G$185</definedName>
    <definedName name="UNIFORMANCES7R185C8" hidden="1">'[31]Spiking Gas'!$H$185</definedName>
    <definedName name="UNIFORMANCES7R186C7" hidden="1">'[31]Spiking Gas'!$G$186</definedName>
    <definedName name="UNIFORMANCES7R186C8" hidden="1">'[31]Spiking Gas'!$H$186</definedName>
    <definedName name="UNIFORMANCES7R187C7" hidden="1">'[31]Spiking Gas'!$G$187</definedName>
    <definedName name="UNIFORMANCES7R187C8" hidden="1">'[31]Spiking Gas'!$H$187</definedName>
    <definedName name="UNIFORMANCES7R188C7" hidden="1">'[31]Spiking Gas'!$G$188</definedName>
    <definedName name="UNIFORMANCES7R188C8" hidden="1">'[31]Spiking Gas'!$H$188</definedName>
    <definedName name="UNIFORMANCES7R189C7" hidden="1">'[31]Spiking Gas'!$G$189</definedName>
    <definedName name="UNIFORMANCES7R189C8" hidden="1">'[31]Spiking Gas'!$H$189</definedName>
    <definedName name="UNIFORMANCES7R190C7" hidden="1">'[31]Spiking Gas'!$G$190</definedName>
    <definedName name="UNIFORMANCES7R190C8" hidden="1">'[31]Spiking Gas'!$H$190</definedName>
    <definedName name="UNIFORMANCES7R191C7" hidden="1">'[31]Spiking Gas'!$G$191</definedName>
    <definedName name="UNIFORMANCES7R191C8" hidden="1">'[31]Spiking Gas'!$H$191</definedName>
    <definedName name="UNIFORMANCES7R192C7" hidden="1">'[31]Spiking Gas'!$G$192</definedName>
    <definedName name="UNIFORMANCES7R192C8" hidden="1">'[31]Spiking Gas'!$H$192</definedName>
    <definedName name="UNIFORMANCES7R193C7" hidden="1">'[31]Spiking Gas'!$G$193</definedName>
    <definedName name="UNIFORMANCES7R193C8" hidden="1">'[31]Spiking Gas'!$H$193</definedName>
    <definedName name="UNIFORMANCES7R194C7" hidden="1">'[31]Spiking Gas'!$G$194</definedName>
    <definedName name="UNIFORMANCES7R194C8" hidden="1">'[31]Spiking Gas'!$H$194</definedName>
    <definedName name="UNIFORMANCES7R195C7" hidden="1">'[31]Spiking Gas'!$G$195</definedName>
    <definedName name="UNIFORMANCES7R195C8" hidden="1">'[31]Spiking Gas'!$H$195</definedName>
    <definedName name="UNIFORMANCES7R196C7" hidden="1">'[31]Spiking Gas'!$G$196</definedName>
    <definedName name="UNIFORMANCES7R196C8" hidden="1">'[31]Spiking Gas'!$H$196</definedName>
    <definedName name="UNIFORMANCES7R197C7" hidden="1">'[31]Spiking Gas'!$G$197</definedName>
    <definedName name="UNIFORMANCES7R197C8" hidden="1">'[31]Spiking Gas'!$H$197</definedName>
    <definedName name="UNIFORMANCES7R198C7" hidden="1">'[31]Spiking Gas'!$G$198</definedName>
    <definedName name="UNIFORMANCES7R198C8" hidden="1">'[31]Spiking Gas'!$H$198</definedName>
    <definedName name="UNIFORMANCES7R199C7" hidden="1">'[31]Spiking Gas'!$G$199</definedName>
    <definedName name="UNIFORMANCES7R199C8" hidden="1">'[31]Spiking Gas'!$H$199</definedName>
    <definedName name="UNIFORMANCES7R200C7" hidden="1">'[31]Spiking Gas'!$G$200</definedName>
    <definedName name="UNIFORMANCES7R200C8" hidden="1">'[31]Spiking Gas'!$H$200</definedName>
    <definedName name="UNIFORMANCES7R201C7" hidden="1">'[31]Spiking Gas'!$G$201</definedName>
    <definedName name="UNIFORMANCES7R201C8" hidden="1">'[31]Spiking Gas'!$H$201</definedName>
    <definedName name="UNIFORMANCES7R202C7" hidden="1">'[31]Spiking Gas'!$G$202</definedName>
    <definedName name="UNIFORMANCES7R202C8" hidden="1">'[31]Spiking Gas'!$H$202</definedName>
    <definedName name="UNIFORMANCES7R203C7" hidden="1">'[31]Spiking Gas'!$G$203</definedName>
    <definedName name="UNIFORMANCES7R203C8" hidden="1">'[31]Spiking Gas'!$H$203</definedName>
    <definedName name="UNIFORMANCES7R204C7" hidden="1">'[31]Spiking Gas'!$G$204</definedName>
    <definedName name="UNIFORMANCES7R204C8" hidden="1">'[31]Spiking Gas'!$H$204</definedName>
    <definedName name="UNIFORMANCES7R205C7" hidden="1">'[31]Spiking Gas'!$G$205</definedName>
    <definedName name="UNIFORMANCES7R205C8" hidden="1">'[31]Spiking Gas'!$H$205</definedName>
    <definedName name="UNIFORMANCES7R206C7" hidden="1">'[31]Spiking Gas'!$G$206</definedName>
    <definedName name="UNIFORMANCES7R206C8" hidden="1">'[31]Spiking Gas'!$H$206</definedName>
    <definedName name="UNIFORMANCES7R207C7" hidden="1">'[31]Spiking Gas'!$G$207</definedName>
    <definedName name="UNIFORMANCES7R207C8" hidden="1">'[31]Spiking Gas'!$H$207</definedName>
    <definedName name="UNIFORMANCES7R208C7" hidden="1">'[31]Spiking Gas'!$G$208</definedName>
    <definedName name="UNIFORMANCES7R208C8" hidden="1">'[31]Spiking Gas'!$H$208</definedName>
    <definedName name="UNIFORMANCES7R209C7" hidden="1">'[31]Spiking Gas'!$G$209</definedName>
    <definedName name="UNIFORMANCES7R209C8" hidden="1">'[31]Spiking Gas'!$H$209</definedName>
    <definedName name="UNIFORMANCES7R210C7" hidden="1">'[31]Spiking Gas'!$G$210</definedName>
    <definedName name="UNIFORMANCES7R210C8" hidden="1">'[31]Spiking Gas'!$H$210</definedName>
    <definedName name="UNIFORMANCES7R211C7" hidden="1">'[31]Spiking Gas'!$G$211</definedName>
    <definedName name="UNIFORMANCES7R211C8" hidden="1">'[31]Spiking Gas'!$H$211</definedName>
    <definedName name="UNIFORMANCES7R212C7" hidden="1">'[31]Spiking Gas'!$G$212</definedName>
    <definedName name="UNIFORMANCES7R212C8" hidden="1">'[31]Spiking Gas'!$H$212</definedName>
    <definedName name="UNIFORMANCES7R213C7" hidden="1">'[31]Spiking Gas'!$G$213</definedName>
    <definedName name="UNIFORMANCES7R213C8" hidden="1">'[31]Spiking Gas'!$H$213</definedName>
    <definedName name="UNIFORMANCES7R214C7" hidden="1">'[31]Spiking Gas'!$G$214</definedName>
    <definedName name="UNIFORMANCES7R214C8" hidden="1">'[31]Spiking Gas'!$H$214</definedName>
    <definedName name="UNIFORMANCES7R215C7" hidden="1">'[31]Spiking Gas'!$G$215</definedName>
    <definedName name="UNIFORMANCES7R215C8" hidden="1">'[31]Spiking Gas'!$H$215</definedName>
    <definedName name="UNIFORMANCES7R216C7" hidden="1">'[31]Spiking Gas'!$G$216</definedName>
    <definedName name="UNIFORMANCES7R216C8" hidden="1">'[31]Spiking Gas'!$H$216</definedName>
    <definedName name="UNIFORMANCES7R217C7" hidden="1">'[31]Spiking Gas'!$G$217</definedName>
    <definedName name="UNIFORMANCES7R217C8" hidden="1">'[31]Spiking Gas'!$H$217</definedName>
    <definedName name="UNIFORMANCES7R218C7" hidden="1">'[31]Spiking Gas'!$G$218</definedName>
    <definedName name="UNIFORMANCES7R218C8" hidden="1">'[31]Spiking Gas'!$H$218</definedName>
    <definedName name="UNIFORMANCES7R219C7" hidden="1">'[31]Spiking Gas'!$G$219</definedName>
    <definedName name="UNIFORMANCES7R219C8" hidden="1">'[31]Spiking Gas'!$H$219</definedName>
    <definedName name="UNIFORMANCES7R220C7" hidden="1">'[31]Spiking Gas'!$G$220</definedName>
    <definedName name="UNIFORMANCES7R220C8" hidden="1">'[31]Spiking Gas'!$H$220</definedName>
    <definedName name="UNIFORMANCES7R221C7" hidden="1">'[31]Spiking Gas'!$G$221</definedName>
    <definedName name="UNIFORMANCES7R221C8" hidden="1">'[31]Spiking Gas'!$H$221</definedName>
    <definedName name="UNIFORMANCES7R222C7" hidden="1">'[31]Spiking Gas'!$G$222</definedName>
    <definedName name="UNIFORMANCES7R222C8" hidden="1">'[31]Spiking Gas'!$H$222</definedName>
    <definedName name="UNIFORMANCES7R223C7" hidden="1">'[31]Spiking Gas'!$G$223</definedName>
    <definedName name="UNIFORMANCES7R223C8" hidden="1">'[31]Spiking Gas'!$H$223</definedName>
    <definedName name="UNIFORMANCES7R224C7" hidden="1">'[31]Spiking Gas'!$G$224</definedName>
    <definedName name="UNIFORMANCES7R224C8" hidden="1">'[31]Spiking Gas'!$H$224</definedName>
    <definedName name="UNIFORMANCES7R225C7" hidden="1">'[31]Spiking Gas'!$G$225</definedName>
    <definedName name="UNIFORMANCES7R225C8" hidden="1">'[31]Spiking Gas'!$H$225</definedName>
    <definedName name="UNIFORMANCES7R226C7" hidden="1">'[31]Spiking Gas'!$G$226</definedName>
    <definedName name="UNIFORMANCES7R226C8" hidden="1">'[31]Spiking Gas'!$H$226</definedName>
    <definedName name="UNIFORMANCES7R227C7" hidden="1">'[31]Spiking Gas'!$G$227</definedName>
    <definedName name="UNIFORMANCES7R227C8" hidden="1">'[31]Spiking Gas'!$H$227</definedName>
    <definedName name="UNIFORMANCES7R228C7" hidden="1">'[31]Spiking Gas'!$G$228</definedName>
    <definedName name="UNIFORMANCES7R228C8" hidden="1">'[31]Spiking Gas'!$H$228</definedName>
    <definedName name="UNIFORMANCES7R229C7" hidden="1">'[31]Spiking Gas'!$G$229</definedName>
    <definedName name="UNIFORMANCES7R229C8" hidden="1">'[31]Spiking Gas'!$H$229</definedName>
    <definedName name="UNIFORMANCES7R230C7" hidden="1">'[31]Spiking Gas'!$G$230</definedName>
    <definedName name="UNIFORMANCES7R230C8" hidden="1">'[31]Spiking Gas'!$H$230</definedName>
    <definedName name="UNIFORMANCES7R231C7" hidden="1">'[31]Spiking Gas'!$G$231</definedName>
    <definedName name="UNIFORMANCES7R231C8" hidden="1">'[31]Spiking Gas'!$H$231</definedName>
    <definedName name="UNIFORMANCES7R232C7" hidden="1">'[31]Spiking Gas'!$G$232</definedName>
    <definedName name="UNIFORMANCES7R232C8" hidden="1">'[31]Spiking Gas'!$H$232</definedName>
    <definedName name="UNIFORMANCES7R233C7" hidden="1">'[31]Spiking Gas'!$G$233</definedName>
    <definedName name="UNIFORMANCES7R233C8" hidden="1">'[31]Spiking Gas'!$H$233</definedName>
    <definedName name="UNIFORMANCES7R234C7" hidden="1">'[31]Spiking Gas'!$G$234</definedName>
    <definedName name="UNIFORMANCES7R234C8" hidden="1">'[31]Spiking Gas'!$H$234</definedName>
    <definedName name="UNIFORMANCES7R235C8" hidden="1">'[31]Spiking Gas'!$H$235</definedName>
    <definedName name="UNIFORMANCES7R236C8" hidden="1">'[31]Spiking Gas'!$H$236</definedName>
    <definedName name="UNIFORMANCES7R237C8" hidden="1">'[31]Spiking Gas'!$H$237</definedName>
    <definedName name="UNIFORMANCES7R238C8" hidden="1">'[31]Spiking Gas'!$H$238</definedName>
    <definedName name="UNIFORMANCES7R239C8" hidden="1">'[31]Spiking Gas'!$H$239</definedName>
    <definedName name="UNIFORMANCES7R240C8" hidden="1">'[31]Spiking Gas'!$H$240</definedName>
    <definedName name="UNIFORMANCES7R241C8" hidden="1">'[31]Spiking Gas'!$H$241</definedName>
    <definedName name="UNIFORMANCES7R242C8" hidden="1">'[31]Spiking Gas'!$H$242</definedName>
    <definedName name="UNIFORMANCES7R243C8" hidden="1">'[31]Spiking Gas'!$H$243</definedName>
    <definedName name="UNIFORMANCES7R244C8" hidden="1">'[31]Spiking Gas'!$H$244</definedName>
    <definedName name="UNIFORMANCES7R245C8" hidden="1">'[31]Spiking Gas'!$H$245</definedName>
    <definedName name="UNIFORMANCES7R246C8" hidden="1">'[31]Spiking Gas'!$H$246</definedName>
    <definedName name="UNIFORMANCES7R247C8" hidden="1">'[31]Spiking Gas'!$H$247</definedName>
    <definedName name="UNIFORMANCES7R248C8" hidden="1">'[31]Spiking Gas'!$H$248</definedName>
    <definedName name="UNIFORMANCES7R249C8" hidden="1">'[31]Spiking Gas'!$H$249</definedName>
    <definedName name="UNIFORMANCES7R250C8" hidden="1">'[31]Spiking Gas'!$H$250</definedName>
    <definedName name="UNIFORMANCES7R251C8" hidden="1">'[31]Spiking Gas'!$H$251</definedName>
    <definedName name="UNIFORMANCES7R252C8" hidden="1">'[31]Spiking Gas'!$H$252</definedName>
    <definedName name="UNIFORMANCES7R253C8" hidden="1">'[31]Spiking Gas'!$H$253</definedName>
    <definedName name="UNIFORMANCES7R254C8" hidden="1">'[31]Spiking Gas'!$H$254</definedName>
    <definedName name="UNIFORMANCES7R255C8" hidden="1">'[31]Spiking Gas'!$H$255</definedName>
    <definedName name="UNIFORMANCES7R256C8" hidden="1">'[31]Spiking Gas'!$H$256</definedName>
    <definedName name="UNIFORMANCES7R257C8" hidden="1">'[31]Spiking Gas'!$H$257</definedName>
    <definedName name="UNIFORMANCES7R258C8" hidden="1">'[31]Spiking Gas'!$H$258</definedName>
    <definedName name="UNIFORMANCES7R259C8" hidden="1">'[31]Spiking Gas'!$H$259</definedName>
    <definedName name="UNIFORMANCES7R260C8" hidden="1">'[31]Spiking Gas'!$H$260</definedName>
    <definedName name="UNIFORMANCES7R261C8" hidden="1">'[31]Spiking Gas'!$H$261</definedName>
    <definedName name="UNIFORMANCES7R262C8" hidden="1">'[31]Spiking Gas'!$H$262</definedName>
    <definedName name="UNIFORMANCES7R263C8" hidden="1">'[31]Spiking Gas'!$H$263</definedName>
    <definedName name="UNIFORMANCES7R264C8" hidden="1">'[31]Spiking Gas'!$H$264</definedName>
    <definedName name="UNIFORMANCES7R265C8" hidden="1">'[31]Spiking Gas'!$H$265</definedName>
    <definedName name="UNIFORMANCES7R266C8" hidden="1">'[31]Spiking Gas'!$H$266</definedName>
    <definedName name="UNIFORMANCES7R267C8" hidden="1">'[31]Spiking Gas'!$H$267</definedName>
    <definedName name="UNIFORMANCES7R268C8" hidden="1">'[31]Spiking Gas'!$H$268</definedName>
    <definedName name="UNIFORMANCES7R269C8" hidden="1">'[31]Spiking Gas'!$H$269</definedName>
    <definedName name="UNIFORMANCES7R270C8" hidden="1">'[31]Spiking Gas'!$H$270</definedName>
    <definedName name="UNIFORMANCES7R271C8" hidden="1">'[31]Spiking Gas'!$H$271</definedName>
    <definedName name="UNIFORMANCES7R272C8" hidden="1">'[31]Spiking Gas'!$H$272</definedName>
    <definedName name="UNIFORMANCES7R273C8" hidden="1">'[31]Spiking Gas'!$H$273</definedName>
    <definedName name="UNIFORMANCES7R274C8" hidden="1">'[31]Spiking Gas'!$H$274</definedName>
    <definedName name="UNIFORMANCES7R275C8" hidden="1">'[31]Spiking Gas'!$H$275</definedName>
    <definedName name="UNIFORMANCES7R276C8" hidden="1">'[31]Spiking Gas'!$H$276</definedName>
    <definedName name="UNIFORMANCES7R277C8" hidden="1">'[31]Spiking Gas'!$H$277</definedName>
    <definedName name="UNIFORMANCES7R278C8" hidden="1">'[31]Spiking Gas'!$H$278</definedName>
    <definedName name="UNIFORMANCES7R279C8" hidden="1">'[31]Spiking Gas'!$H$279</definedName>
    <definedName name="UNIFORMANCES7R280C8" hidden="1">'[31]Spiking Gas'!$H$280</definedName>
    <definedName name="UNIFORMANCES7R281C8" hidden="1">'[31]Spiking Gas'!$H$281</definedName>
    <definedName name="UNIFORMANCES7R282C8" hidden="1">'[31]Spiking Gas'!$H$282</definedName>
    <definedName name="UNIFORMANCES7R283C8" hidden="1">'[31]Spiking Gas'!$H$283</definedName>
    <definedName name="UNIFORMANCES7R284C8" hidden="1">'[31]Spiking Gas'!$H$284</definedName>
    <definedName name="UNIFORMANCES7R292C7" hidden="1">'[31]Spiking Gas'!$G$292</definedName>
    <definedName name="UNIFORMANCES7R292C8" hidden="1">'[31]Spiking Gas'!$H$292</definedName>
    <definedName name="UNIFORMANCES7R293C7" hidden="1">'[31]Spiking Gas'!$G$293</definedName>
    <definedName name="UNIFORMANCES7R293C8" hidden="1">'[31]Spiking Gas'!$H$293</definedName>
    <definedName name="UNIFORMANCES7R294C7" hidden="1">'[31]Spiking Gas'!$G$294</definedName>
    <definedName name="UNIFORMANCES7R294C8" hidden="1">'[31]Spiking Gas'!$H$294</definedName>
    <definedName name="UNIFORMANCES7R295C7" hidden="1">'[31]Spiking Gas'!$G$295</definedName>
    <definedName name="UNIFORMANCES7R295C8" hidden="1">'[31]Spiking Gas'!$H$295</definedName>
    <definedName name="UNIFORMANCES7R296C7" hidden="1">'[31]Spiking Gas'!$G$296</definedName>
    <definedName name="UNIFORMANCES7R296C8" hidden="1">'[31]Spiking Gas'!$H$296</definedName>
    <definedName name="UNIFORMANCES7R297C7" hidden="1">'[31]Spiking Gas'!$G$297</definedName>
    <definedName name="UNIFORMANCES7R297C8" hidden="1">'[31]Spiking Gas'!$H$297</definedName>
    <definedName name="UNIFORMANCES7R298C7" hidden="1">'[31]Spiking Gas'!$G$298</definedName>
    <definedName name="UNIFORMANCES7R298C8" hidden="1">'[31]Spiking Gas'!$H$298</definedName>
    <definedName name="UNIFORMANCES7R299C7" hidden="1">'[31]Spiking Gas'!$G$299</definedName>
    <definedName name="UNIFORMANCES7R299C8" hidden="1">'[31]Spiking Gas'!$H$299</definedName>
    <definedName name="UNIFORMANCES7R300C7" hidden="1">'[31]Spiking Gas'!$G$300</definedName>
    <definedName name="UNIFORMANCES7R300C8" hidden="1">'[31]Spiking Gas'!$H$300</definedName>
    <definedName name="UNIFORMANCES7R301C7" hidden="1">'[31]Spiking Gas'!$G$301</definedName>
    <definedName name="UNIFORMANCES7R301C8" hidden="1">'[31]Spiking Gas'!$H$301</definedName>
    <definedName name="UNIFORMANCES7R302C7" hidden="1">'[31]Spiking Gas'!$G$302</definedName>
    <definedName name="UNIFORMANCES7R302C8" hidden="1">'[31]Spiking Gas'!$H$302</definedName>
    <definedName name="UNIFORMANCES7R303C7" hidden="1">'[31]Spiking Gas'!$G$303</definedName>
    <definedName name="UNIFORMANCES7R303C8" hidden="1">'[31]Spiking Gas'!$H$303</definedName>
    <definedName name="UNIFORMANCES7R304C7" hidden="1">'[31]Spiking Gas'!$G$304</definedName>
    <definedName name="UNIFORMANCES7R304C8" hidden="1">'[31]Spiking Gas'!$H$304</definedName>
    <definedName name="UNIFORMANCES7R305C7" hidden="1">'[31]Spiking Gas'!$G$305</definedName>
    <definedName name="UNIFORMANCES7R305C8" hidden="1">'[31]Spiking Gas'!$H$305</definedName>
    <definedName name="UNIFORMANCES7R306C7" hidden="1">'[31]Spiking Gas'!$G$306</definedName>
    <definedName name="UNIFORMANCES7R306C8" hidden="1">'[31]Spiking Gas'!$H$306</definedName>
    <definedName name="UNIFORMANCES7R307C7" hidden="1">'[31]Spiking Gas'!$G$307</definedName>
    <definedName name="UNIFORMANCES7R307C8" hidden="1">'[31]Spiking Gas'!$H$307</definedName>
    <definedName name="UNIFORMANCES7R308C7" hidden="1">'[31]Spiking Gas'!$G$308</definedName>
    <definedName name="UNIFORMANCES7R308C8" hidden="1">'[31]Spiking Gas'!$H$308</definedName>
    <definedName name="UNIFORMANCES7R309C7" hidden="1">'[31]Spiking Gas'!$G$309</definedName>
    <definedName name="UNIFORMANCES7R309C8" hidden="1">'[31]Spiking Gas'!$H$309</definedName>
    <definedName name="UNIFORMANCES7R310C7" hidden="1">'[31]Spiking Gas'!$G$310</definedName>
    <definedName name="UNIFORMANCES7R310C8" hidden="1">'[31]Spiking Gas'!$H$310</definedName>
    <definedName name="UNIFORMANCES7R311C7" hidden="1">'[31]Spiking Gas'!$G$311</definedName>
    <definedName name="UNIFORMANCES7R311C8" hidden="1">'[31]Spiking Gas'!$H$311</definedName>
    <definedName name="UNIFORMANCES7R312C7" hidden="1">'[31]Spiking Gas'!$G$312</definedName>
    <definedName name="UNIFORMANCES7R312C8" hidden="1">'[31]Spiking Gas'!$H$312</definedName>
    <definedName name="UNIFORMANCES7R313C7" hidden="1">'[31]Spiking Gas'!$G$313</definedName>
    <definedName name="UNIFORMANCES7R313C8" hidden="1">'[31]Spiking Gas'!$H$313</definedName>
    <definedName name="UNIFORMANCES7R314C7" hidden="1">'[31]Spiking Gas'!$G$314</definedName>
    <definedName name="UNIFORMANCES7R314C8" hidden="1">'[31]Spiking Gas'!$H$314</definedName>
    <definedName name="UNIFORMANCES7R315C7" hidden="1">'[31]Spiking Gas'!$G$315</definedName>
    <definedName name="UNIFORMANCES7R315C8" hidden="1">'[31]Spiking Gas'!$H$315</definedName>
    <definedName name="UNIFORMANCES7R316C7" hidden="1">'[31]Spiking Gas'!$G$316</definedName>
    <definedName name="UNIFORMANCES7R316C8" hidden="1">'[31]Spiking Gas'!$H$316</definedName>
    <definedName name="UNIFORMANCES7R317C7" hidden="1">'[31]Spiking Gas'!$G$317</definedName>
    <definedName name="UNIFORMANCES7R317C8" hidden="1">'[31]Spiking Gas'!$H$317</definedName>
    <definedName name="UNIFORMANCES7R318C7" hidden="1">'[31]Spiking Gas'!$G$318</definedName>
    <definedName name="UNIFORMANCES7R318C8" hidden="1">'[31]Spiking Gas'!$H$318</definedName>
    <definedName name="UNIFORMANCES7R319C7" hidden="1">'[31]Spiking Gas'!$G$319</definedName>
    <definedName name="UNIFORMANCES7R319C8" hidden="1">'[31]Spiking Gas'!$H$319</definedName>
    <definedName name="UNIFORMANCES7R320C7" hidden="1">'[31]Spiking Gas'!$G$320</definedName>
    <definedName name="UNIFORMANCES7R320C8" hidden="1">'[31]Spiking Gas'!$H$320</definedName>
    <definedName name="UNIFORMANCES7R321C7" hidden="1">'[31]Spiking Gas'!$G$321</definedName>
    <definedName name="UNIFORMANCES7R321C8" hidden="1">'[31]Spiking Gas'!$H$321</definedName>
    <definedName name="UNIFORMANCES7R322C7" hidden="1">'[31]Spiking Gas'!$G$322</definedName>
    <definedName name="UNIFORMANCES7R322C8" hidden="1">'[31]Spiking Gas'!$H$322</definedName>
    <definedName name="UNIFORMANCES7R323C7" hidden="1">'[31]Spiking Gas'!$G$323</definedName>
    <definedName name="UNIFORMANCES7R323C8" hidden="1">'[31]Spiking Gas'!$H$323</definedName>
    <definedName name="UNIFORMANCES7R324C7" hidden="1">'[31]Spiking Gas'!$G$324</definedName>
    <definedName name="UNIFORMANCES7R324C8" hidden="1">'[31]Spiking Gas'!$H$324</definedName>
    <definedName name="UNIFORMANCES7R325C7" hidden="1">'[31]Spiking Gas'!$G$325</definedName>
    <definedName name="UNIFORMANCES7R325C8" hidden="1">'[31]Spiking Gas'!$H$325</definedName>
    <definedName name="UNIFORMANCES7R326C7" hidden="1">'[31]Spiking Gas'!$G$326</definedName>
    <definedName name="UNIFORMANCES7R326C8" hidden="1">'[31]Spiking Gas'!$H$326</definedName>
    <definedName name="UNIFORMANCES7R327C7" hidden="1">'[31]Spiking Gas'!$G$327</definedName>
    <definedName name="UNIFORMANCES7R327C8" hidden="1">'[31]Spiking Gas'!$H$327</definedName>
    <definedName name="UNIFORMANCES7R328C7" hidden="1">'[31]Spiking Gas'!$G$328</definedName>
    <definedName name="UNIFORMANCES7R328C8" hidden="1">'[31]Spiking Gas'!$H$328</definedName>
    <definedName name="UNIFORMANCES7R329C7" hidden="1">'[31]Spiking Gas'!$G$329</definedName>
    <definedName name="UNIFORMANCES7R329C8" hidden="1">'[31]Spiking Gas'!$H$329</definedName>
    <definedName name="UNIFORMANCES7R330C7" hidden="1">'[31]Spiking Gas'!$G$330</definedName>
    <definedName name="UNIFORMANCES7R330C8" hidden="1">'[31]Spiking Gas'!$H$330</definedName>
    <definedName name="UNIFORMANCES7R331C7" hidden="1">'[31]Spiking Gas'!$G$331</definedName>
    <definedName name="UNIFORMANCES7R331C8" hidden="1">'[31]Spiking Gas'!$H$331</definedName>
    <definedName name="UNIFORMANCES7R332C7" hidden="1">'[31]Spiking Gas'!$G$332</definedName>
    <definedName name="UNIFORMANCES7R332C8" hidden="1">'[31]Spiking Gas'!$H$332</definedName>
    <definedName name="UNIFORMANCES7R333C7" hidden="1">'[31]Spiking Gas'!$G$333</definedName>
    <definedName name="UNIFORMANCES7R333C8" hidden="1">'[31]Spiking Gas'!$H$333</definedName>
    <definedName name="UNIFORMANCES7R334C7" hidden="1">'[31]Spiking Gas'!$G$334</definedName>
    <definedName name="UNIFORMANCES7R334C8" hidden="1">'[31]Spiking Gas'!$H$334</definedName>
    <definedName name="UNIFORMANCES7R335C7" hidden="1">'[31]Spiking Gas'!$G$335</definedName>
    <definedName name="UNIFORMANCES7R335C8" hidden="1">'[31]Spiking Gas'!$H$335</definedName>
    <definedName name="UNIFORMANCES7R336C7" hidden="1">'[31]Spiking Gas'!$G$336</definedName>
    <definedName name="UNIFORMANCES7R336C8" hidden="1">'[31]Spiking Gas'!$H$336</definedName>
    <definedName name="UNIFORMANCES7R337C7" hidden="1">'[31]Spiking Gas'!$G$337</definedName>
    <definedName name="UNIFORMANCES7R337C8" hidden="1">'[31]Spiking Gas'!$H$337</definedName>
    <definedName name="UNIFORMANCES7R338C7" hidden="1">'[31]Spiking Gas'!$G$338</definedName>
    <definedName name="UNIFORMANCES7R338C8" hidden="1">'[31]Spiking Gas'!$H$338</definedName>
    <definedName name="UNIFORMANCES7R339C7" hidden="1">'[31]Spiking Gas'!$G$339</definedName>
    <definedName name="UNIFORMANCES7R339C8" hidden="1">'[31]Spiking Gas'!$H$339</definedName>
    <definedName name="UNIFORMANCES7R340C7" hidden="1">'[31]Spiking Gas'!$G$340</definedName>
    <definedName name="UNIFORMANCES7R340C8" hidden="1">'[31]Spiking Gas'!$H$340</definedName>
    <definedName name="UNIFORMANCES7R341C7" hidden="1">'[31]Spiking Gas'!$G$341</definedName>
    <definedName name="UNIFORMANCES7R341C8" hidden="1">'[31]Spiking Gas'!$H$341</definedName>
    <definedName name="UNIFORMANCES7R342C7" hidden="1">'[31]Spiking Gas'!$G$342</definedName>
    <definedName name="UNIFORMANCES7R342C8" hidden="1">'[31]Spiking Gas'!$H$342</definedName>
    <definedName name="UNIFORMANCES7R343C7" hidden="1">'[31]Spiking Gas'!$G$343</definedName>
    <definedName name="UNIFORMANCES7R343C8" hidden="1">'[31]Spiking Gas'!$H$343</definedName>
    <definedName name="UNIFORMANCES7R344C7" hidden="1">'[31]Spiking Gas'!$G$344</definedName>
    <definedName name="UNIFORMANCES7R344C8" hidden="1">'[31]Spiking Gas'!$H$344</definedName>
    <definedName name="UNIFORMANCES7R345C7" hidden="1">'[31]Spiking Gas'!$G$345</definedName>
    <definedName name="UNIFORMANCES7R345C8" hidden="1">'[31]Spiking Gas'!$H$345</definedName>
    <definedName name="UNIFORMANCES7R346C7" hidden="1">'[31]Spiking Gas'!$G$346</definedName>
    <definedName name="UNIFORMANCES7R346C8" hidden="1">'[31]Spiking Gas'!$H$346</definedName>
    <definedName name="UNIFORMANCES7R347C7" hidden="1">'[31]Spiking Gas'!$G$347</definedName>
    <definedName name="UNIFORMANCES7R347C8" hidden="1">'[31]Spiking Gas'!$H$347</definedName>
    <definedName name="UNIFORMANCES7R348C7" hidden="1">'[31]Spiking Gas'!$G$348</definedName>
    <definedName name="UNIFORMANCES7R348C8" hidden="1">'[31]Spiking Gas'!$H$348</definedName>
    <definedName name="UNIFORMANCES7R349C7" hidden="1">'[31]Spiking Gas'!$G$349</definedName>
    <definedName name="UNIFORMANCES7R349C8" hidden="1">'[31]Spiking Gas'!$H$349</definedName>
    <definedName name="UNIFORMANCES7R350C7" hidden="1">'[31]Spiking Gas'!$G$350</definedName>
    <definedName name="UNIFORMANCES7R350C8" hidden="1">'[31]Spiking Gas'!$H$350</definedName>
    <definedName name="UNIFORMANCES7R351C7" hidden="1">'[31]Spiking Gas'!$G$351</definedName>
    <definedName name="UNIFORMANCES7R351C8" hidden="1">'[31]Spiking Gas'!$H$351</definedName>
    <definedName name="UNIFORMANCES7R352C7" hidden="1">'[31]Spiking Gas'!$G$352</definedName>
    <definedName name="UNIFORMANCES7R352C8" hidden="1">'[31]Spiking Gas'!$H$352</definedName>
    <definedName name="UNIFORMANCES7R353C7" hidden="1">'[31]Spiking Gas'!$G$353</definedName>
    <definedName name="UNIFORMANCES7R353C8" hidden="1">'[31]Spiking Gas'!$H$353</definedName>
    <definedName name="UNIFORMANCES7R354C7" hidden="1">'[31]Spiking Gas'!$G$354</definedName>
    <definedName name="UNIFORMANCES7R354C8" hidden="1">'[31]Spiking Gas'!$H$354</definedName>
    <definedName name="UNIFORMANCES7R355C7" hidden="1">'[31]Spiking Gas'!$G$355</definedName>
    <definedName name="UNIFORMANCES7R355C8" hidden="1">'[31]Spiking Gas'!$H$355</definedName>
    <definedName name="UNIFORMANCES7R356C7" hidden="1">'[31]Spiking Gas'!$G$356</definedName>
    <definedName name="UNIFORMANCES7R356C8" hidden="1">'[31]Spiking Gas'!$H$356</definedName>
    <definedName name="UNIFORMANCES7R357C7" hidden="1">'[31]Spiking Gas'!$G$357</definedName>
    <definedName name="UNIFORMANCES7R357C8" hidden="1">'[31]Spiking Gas'!$H$357</definedName>
    <definedName name="UNIFORMANCES7R358C7" hidden="1">'[31]Spiking Gas'!$G$358</definedName>
    <definedName name="UNIFORMANCES7R358C8" hidden="1">'[31]Spiking Gas'!$H$358</definedName>
    <definedName name="UNIFORMANCES7R359C7" hidden="1">'[31]Spiking Gas'!$G$359</definedName>
    <definedName name="UNIFORMANCES7R359C8" hidden="1">'[31]Spiking Gas'!$H$359</definedName>
    <definedName name="UNIFORMANCES7R360C7" hidden="1">'[31]Spiking Gas'!$G$360</definedName>
    <definedName name="UNIFORMANCES7R360C8" hidden="1">'[31]Spiking Gas'!$H$360</definedName>
    <definedName name="UNIFORMANCES7R361C7" hidden="1">'[31]Spiking Gas'!$G$361</definedName>
    <definedName name="UNIFORMANCES7R361C8" hidden="1">'[31]Spiking Gas'!$H$361</definedName>
    <definedName name="UNIFORMANCES7R362C7" hidden="1">'[31]Spiking Gas'!$G$362</definedName>
    <definedName name="UNIFORMANCES7R362C8" hidden="1">'[31]Spiking Gas'!$H$362</definedName>
    <definedName name="UNIFORMANCES7R363C7" hidden="1">'[31]Spiking Gas'!$G$363</definedName>
    <definedName name="UNIFORMANCES7R363C8" hidden="1">'[31]Spiking Gas'!$H$363</definedName>
    <definedName name="UNIFORMANCES7R364C7" hidden="1">'[31]Spiking Gas'!$G$364</definedName>
    <definedName name="UNIFORMANCES7R364C8" hidden="1">'[31]Spiking Gas'!$H$364</definedName>
    <definedName name="UNIFORMANCES7R365C7" hidden="1">'[31]Spiking Gas'!$G$365</definedName>
    <definedName name="UNIFORMANCES7R365C8" hidden="1">'[31]Spiking Gas'!$H$365</definedName>
    <definedName name="UNIFORMANCES7R366C7" hidden="1">'[31]Spiking Gas'!$G$366</definedName>
    <definedName name="UNIFORMANCES7R366C8" hidden="1">'[31]Spiking Gas'!$H$366</definedName>
    <definedName name="UNIFORMANCES7R367C7" hidden="1">'[31]Spiking Gas'!$G$367</definedName>
    <definedName name="UNIFORMANCES7R367C8" hidden="1">'[31]Spiking Gas'!$H$367</definedName>
    <definedName name="UNIFORMANCES7R368C7" hidden="1">'[31]Spiking Gas'!$G$368</definedName>
    <definedName name="UNIFORMANCES7R368C8" hidden="1">'[31]Spiking Gas'!$H$368</definedName>
    <definedName name="usaid" hidden="1">{"Sales 2",#N/A,FALSE,"SALES";"Transfer 2",#N/A,FALSE,"TRANSFERS";"A1460",#N/A,FALSE,"A1460"}</definedName>
    <definedName name="USD">#REF!</definedName>
    <definedName name="UtiliSha">#REF!</definedName>
    <definedName name="vbnc" hidden="1">{#N/A,#N/A,FALSE,"cover";#N/A,#N/A,FALSE,"page_1";#N/A,#N/A,FALSE,"page_2";#N/A,#N/A,FALSE,"page_3";#N/A,#N/A,FALSE,"page_4"}</definedName>
    <definedName name="Verification" hidden="1">'[32]41st Int ''98'!#REF!</definedName>
    <definedName name="vertex42_copyright" hidden="1">"© 2008-2014 Vertex42 LLC"</definedName>
    <definedName name="vertex42_id" hidden="1">"income-statement.xlsx"</definedName>
    <definedName name="vertex42_title" hidden="1">"Income Statement Template"</definedName>
    <definedName name="VIC" hidden="1">{#N/A,#N/A,FALSE,"Oil-Based Mud"}</definedName>
    <definedName name="Volumes.Database">'[22]1.1. Volumes Database'!$O$14:$AR$488</definedName>
    <definedName name="WACC.ADNOC.Nominal">'[22]Model Structure &amp; Assumptions'!$F$122</definedName>
    <definedName name="WACC.ADNOC.Real">'[22]Model Structure &amp; Assumptions'!$F$123</definedName>
    <definedName name="WACC.Wisdom.Nominal">'[22]Model Structure &amp; Assumptions'!$F$124</definedName>
    <definedName name="WastShare">#REF!</definedName>
    <definedName name="wbi" hidden="1">{#N/A,#N/A,FALSE,"Balance Sheet";#N/A,#N/A,FALSE,"P&amp;L";#N/A,#N/A,FALSE,"Cashflow";#N/A,#N/A,FALSE,"Policy notes";#N/A,#N/A,FALSE,"FixedAssets";#N/A,#N/A,FALSE,"Policy notes";#N/A,#N/A,FALSE,"Notes3.5-17";#N/A,#N/A,FALSE,"P&amp;L notes"}</definedName>
    <definedName name="we" hidden="1">{#N/A,#N/A,FALSE,"Oil-Based Mud"}</definedName>
    <definedName name="whatever" hidden="1">{#N/A,#N/A,FALSE,"CHANGES";#N/A,#N/A,FALSE,"PROD SUMMARY";#N/A,#N/A,FALSE,"1995 PO SUM";#N/A,#N/A,FALSE,"1995 GEOG SUM";#N/A,#N/A,FALSE,"1996 PO SUM";#N/A,#N/A,FALSE,"1996 GEOG SUM"}</definedName>
    <definedName name="Wisdom.Dividend.Payout">'[22]Model Structure &amp; Assumptions'!$F$337</definedName>
    <definedName name="work" hidden="1">{#N/A,#N/A,FALSE,"Oil-Based Mud"}</definedName>
    <definedName name="wrn.11in._.Wellhead._.Cost._.Sheets." hidden="1">{#N/A,#N/A,TRUE,"11"", 9-5'8 Csg";#N/A,#N/A,TRUE,"11"", 7"" Csg";#N/A,#N/A,TRUE,"11"", 2-7'8 Tbg"}</definedName>
    <definedName name="wrn.3." hidden="1">{#N/A,#N/A,FALSE,"dec98qtr";#N/A,#N/A,FALSE,"suppdecsep98";#N/A,#N/A,FALSE,"w-dec98"}</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hidden="1">{#N/A,#N/A,FALSE,"REPORT"}</definedName>
    <definedName name="wrn.750." hidden="1">{#N/A,#N/A,FALSE,"REPORT"}</definedName>
    <definedName name="wrn.7501" hidden="1">{#N/A,#N/A,FALSE,"REPORT"}</definedName>
    <definedName name="wrn.760.16." hidden="1">{#N/A,#N/A,FALSE,"REPORT"}</definedName>
    <definedName name="wrn.9in._.Twin._.Splitter._.Cost._.Sheets." hidden="1">{#N/A,#N/A,TRUE,"9"" Twin, 26"" Csg";#N/A,#N/A,TRUE,"9"" Twin, 9-5'8 Csg";#N/A,#N/A,TRUE,"9"" Twin, 7"" Csg";#N/A,#N/A,TRUE,"9"" Twin, 2-7'8 Tbg"}</definedName>
    <definedName name="wrn.ALI." hidden="1">{#N/A,#N/A,FALSE,"Balance Sheet";#N/A,#N/A,FALSE,"P&amp;L";#N/A,#N/A,FALSE,"Cashflow";#N/A,#N/A,FALSE,"Policy notes";#N/A,#N/A,FALSE,"FixedAssets";#N/A,#N/A,FALSE,"Policy notes";#N/A,#N/A,FALSE,"Notes3.5-17";#N/A,#N/A,FALSE,"P&amp;L notes"}</definedName>
    <definedName name="wrn.ALL." hidden="1">{#N/A,#N/A,TRUE,"Summary";#N/A,#N/A,TRUE,"Construction Period (Annual)";#N/A,#N/A,TRUE,"Operating Period"}</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hidden="1">{#N/A,#N/A,TRUE,"11"", 9-5'8 Csg";#N/A,#N/A,TRUE,"11"", 7"" Csg";#N/A,#N/A,TRUE,"11"", 2-7'8 Tbg";#N/A,#N/A,TRUE,"9"" Twin, 26"" Csg";#N/A,#N/A,TRUE,"9"" Twin, 9-5'8 Csg";#N/A,#N/A,TRUE,"9"" Twin, 7"" Csg";#N/A,#N/A,TRUE,"9"" Twin, 2-7'8 Tbg"}</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hidden="1">{#N/A,#N/A,FALSE,"Major Assumptions"}</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hidden="1">{#N/A,#N/A,FALSE,"cover";#N/A,#N/A,FALSE,"page_1";#N/A,#N/A,FALSE,"page_2";#N/A,#N/A,FALSE,"page_3";#N/A,#N/A,FALSE,"page_4"}</definedName>
    <definedName name="wrn.Calulation._.Sheets." hidden="1">{#N/A,#N/A,FALSE,"cover";#N/A,#N/A,FALSE,"page_1";#N/A,#N/A,FALSE,"page_2";#N/A,#N/A,FALSE,"page_3";#N/A,#N/A,FALSE,"page_4"}</definedName>
    <definedName name="wrn.cash._.flow." hidden="1">{#N/A,#N/A,FALSE,"GL000B09";#N/A,#N/A,FALSE,"IC paid"}</definedName>
    <definedName name="wrn.Charts." hidden="1">{"Charts1",#N/A,FALSE,"Charts1";"Charts2",#N/A,FALSE,"Charts2"}</definedName>
    <definedName name="wrn.Construction._.Period._.Summary." hidden="1">{#N/A,#N/A,FALSE,"Construction Period (Annual)"}</definedName>
    <definedName name="wrn.Construction_Monthly." hidden="1">{#N/A,#N/A,FALSE,"CAPEX&amp;Loans"}</definedName>
    <definedName name="wrn.Curves." hidden="1">{#N/A,#N/A,FALSE,"Incentive curve";#N/A,#N/A,FALSE,"NPT Curve"}</definedName>
    <definedName name="wrn.Curves.1" hidden="1">{#N/A,#N/A,FALSE,"Incentive curve";#N/A,#N/A,FALSE,"NPT Curve"}</definedName>
    <definedName name="wrn.Curves.2" hidden="1">{#N/A,#N/A,FALSE,"Incentive curve";#N/A,#N/A,FALSE,"NPT Curve"}</definedName>
    <definedName name="wrn.Curves.3" hidden="1">{#N/A,#N/A,FALSE,"Incentive curve";#N/A,#N/A,FALSE,"NPT Curve"}</definedName>
    <definedName name="wrn.Curves.4" hidden="1">{#N/A,#N/A,FALSE,"Incentive curve";#N/A,#N/A,FALSE,"NPT Curve"}</definedName>
    <definedName name="wrn.Curves.5" hidden="1">{#N/A,#N/A,FALSE,"Incentive curve";#N/A,#N/A,FALSE,"NPT Curve"}</definedName>
    <definedName name="wrn.Deferred._.Fiscal." hidden="1">{"Deferred Fiscal",#N/A,FALSE,"Income"}</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hidden="1">{"DTS(ALL)",#N/A,FALSE,"DTS_SC";"DTS(ALL)",#N/A,FALSE,"DTS_F";"DTS(ALL)",#N/A,FALSE,"DTS_H";"DTS(ALL)",#N/A,FALSE,"DTS_S";"DTS(ALL)",#N/A,FALSE,"DTS_O";"DTS(ALL)",#N/A,FALSE,"DTS_HHC"}</definedName>
    <definedName name="wrn.equip." hidden="1">{#N/A,#N/A,FALSE,"BLOW";#N/A,#N/A,FALSE,"EXPAND";#N/A,#N/A,FALSE,"DRUM";#N/A,#N/A,FALSE,"DRYER";#N/A,#N/A,FALSE,"EXCH";#N/A,#N/A,FALSE,"FILTER";#N/A,#N/A,FALSE,"FURN";#N/A,#N/A,FALSE,"AGITATE";#N/A,#N/A,FALSE,"PUMP";#N/A,#N/A,FALSE,"REACT";#N/A,#N/A,FALSE,"TANK";#N/A,#N/A,FALSE,"TOWER";#N/A,#N/A,FALSE,"GEN"}</definedName>
    <definedName name="wrn.Estimate._.Costs." hidden="1">{#N/A,#N/A,TRUE,"Cover";#N/A,#N/A,TRUE,"SUM";#N/A,#N/A,TRUE,"MAN";#N/A,#N/A,TRUE,"RESRC";#N/A,#N/A,TRUE,"SUBS";#N/A,#N/A,TRUE,"HIRE";#N/A,#N/A,TRUE,"SITE ESTAB";#N/A,#N/A,TRUE,"MAT"}</definedName>
    <definedName name="wrn.FIRST." hidden="1">{#N/A,#N/A,TRUE,"MISCL"}</definedName>
    <definedName name="wrn.Flash." hidden="1">{"FlashP1",#N/A,FALSE,"Flash p 1";"FlashKInd",#N/A,FALSE,"Flash K Ind";"FlashOpProf",#N/A,FALSE,"Flash Op prof";"Market",#N/A,FALSE,"Market"}</definedName>
    <definedName name="wrn.Full._.Print." hidden="1">{#N/A,#N/A,FALSE,"Titles";#N/A,#N/A,FALSE,"Ts&amp;Cs";#N/A,#N/A,FALSE,"Variables";#N/A,#N/A,FALSE,"Labour"}</definedName>
    <definedName name="wrn.Hanif." hidden="1">{"MSS",#N/A,FALSE,"MSS";"ProdSA",#N/A,FALSE,"ProdSA";"Sales 1",#N/A,FALSE,"SALES";"Transfer 1",#N/A,FALSE,"TRANSFERS"}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hidden="1">{"InpCR",#N/A,FALSE,"InpCR";"InpPE",#N/A,FALSE,"InpPE";"InpPP",#N/A,FALSE,"InpPP";"InpPC",#N/A,FALSE,"InpPC"}</definedName>
    <definedName name="wrn.ITAX._.URB._.STTD." hidden="1">{"ITAX &amp; URB STTD",#N/A,FALSE,"Income"}</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hidden="1">{"Sales 2",#N/A,FALSE,"SALES";"Transfer 2",#N/A,FALSE,"TRANSFERS";"A1460",#N/A,FALSE,"A1460"}</definedName>
    <definedName name="wrn.Monthly._.report." hidden="1">{#N/A,#N/A,FALSE,"1st page";#N/A,#N/A,FALSE,"BSC";#N/A,#N/A,FALSE,"Financial report";#N/A,#N/A,FALSE,"Sales"}</definedName>
    <definedName name="wrn.Monthly._.report._.Group." hidden="1">{"Page 1",#N/A,FALSE,"Page1";"Overw",#N/A,FALSE,"Overw";"OvW2",#N/A,FALSE,"Overw (2)";"Op Prof YTD",#N/A,FALSE,"Op Prof YTD";"Key ind",#N/A,FALSE,"Key-ind";"Market",#N/A,FALSE,"Market";"K fig 1",#N/A,FALSE,"K-fig 1";"K fig 2",#N/A,FALSE,"K-fig 2"}</definedName>
    <definedName name="wrn.OBM." hidden="1">{#N/A,#N/A,FALSE,"Oil-Based Mud"}</definedName>
    <definedName name="wrn.Operating._.Period._.Summary." hidden="1">{#N/A,#N/A,FALSE,"Operating Period"}</definedName>
    <definedName name="wrn.P." hidden="1">{#N/A,#N/A,FALSE,"Yield";#N/A,#N/A,FALSE,"Feed";#N/A,#N/A,FALSE,"NGL";#N/A,#N/A,FALSE,"VAPOUR";#N/A,#N/A,FALSE,"C3+RG";#N/A,#N/A,FALSE,"LEAN-RICH";#N/A,#N/A,FALSE,"H2SCO2";#N/A,#N/A,FALSE,"%C3+VOL.FEED";#N/A,#N/A,FALSE,"LIQUID"}</definedName>
    <definedName name="wrn.PAGE2." hidden="1">{#N/A,#N/A,FALSE,"PIPE-FAC";#N/A,#N/A,FALSE,"PIPE-FAC"}</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hidden="1">{"Page1",#N/A,FALSE,"Page1";"Overview",#N/A,FALSE,"Overview";"result",#N/A,FALSE,"Result";"Charts1",#N/A,FALSE,"Charts1";"Charts2",#N/A,FALSE,"Charts2"}</definedName>
    <definedName name="wrn.PRESENTATION." hidden="1">{#N/A,#N/A,TRUE,"PRODUCTION CAPEX OVERVIEW";#N/A,#N/A,TRUE,"Affiliate Detail";#N/A,#N/A,TRUE,"CAPEX PLANNING OVERVIEW"}</definedName>
    <definedName name="wrn.prin2._.all." hidden="1">{#N/A,#N/A,FALSE,"Pharm";#N/A,#N/A,FALSE,"WWCM"}</definedName>
    <definedName name="wrn.Print." hidden="1">{"Wellhead",#N/A,FALSE,"Sheet4";"Casing",#N/A,FALSE,"Sheet4"}</definedName>
    <definedName name="wrn.PRINT._.ALL." hidden="1">{#N/A,#N/A,FALSE,"Pharm";#N/A,#N/A,FALSE,"WWCM"}</definedName>
    <definedName name="wrn.print._.all2" hidden="1">{#N/A,#N/A,FALSE,"Pharm";#N/A,#N/A,FALSE,"WWCM"}</definedName>
    <definedName name="wrn.Print._.monthly._.report." hidden="1">{#N/A,#N/A,FALSE,"1st Page";#N/A,#N/A,FALSE,"BSC";#N/A,#N/A,FALSE,"KPIs";#N/A,#N/A,FALSE,"Financial Report";#N/A,#N/A,FALSE,"Sales";#N/A,#N/A,FALSE,"Fixed costs"}</definedName>
    <definedName name="wrn.print._all1." hidden="1">{#N/A,#N/A,FALSE,"Pharm";#N/A,#N/A,FALSE,"WWCM"}</definedName>
    <definedName name="wrn.Products." hidden="1">{#N/A,#N/A,FALSE,"1";#N/A,#N/A,FALSE,"2";#N/A,#N/A,FALSE,"16 - 17";#N/A,#N/A,FALSE,"18 - 19";#N/A,#N/A,FALSE,"26";#N/A,#N/A,FALSE,"27";#N/A,#N/A,FALSE,"28"}</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hidden="1">{#N/A,#N/A,FALSE,"NET SALES ";#N/A,#N/A,FALSE,"QUARTERLY SALES"}</definedName>
    <definedName name="wrn.Site._.Rep._.Ssund." hidden="1">{#N/A,#N/A,FALSE,"Cover";#N/A,#N/A,FALSE,"BSC";#N/A,#N/A,FALSE,"Sum 1";#N/A,#N/A,FALSE,"Cr plant";#N/A,#N/A,FALSE,"PO plant 1"}</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hidden="1">{#N/A,#N/A,FALSE,"QUARTERLY SALES";#N/A,#N/A,FALSE,"NET SALES ";#N/A,#N/A,FALSE,"INVENTORY"}</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hidden="1">{#N/A,#N/A,FALSE,"PIPE-FAC"}</definedName>
    <definedName name="wrn.SumInfo." hidden="1">{#N/A,#N/A,FALSE,"Sum";#N/A,#N/A,FALSE,"Assump";#N/A,#N/A,FALSE,"Main CF"}</definedName>
    <definedName name="wrn.Summary." hidden="1">{#N/A,#N/A,FALSE,"Summary";#N/A,#N/A,FALSE,"Assumptions";#N/A,#N/A,FALSE,"Cashflow-Op. Y"}</definedName>
    <definedName name="wrn.Test." hidden="1">{"Results",#N/A,FALSE,"Results"}</definedName>
    <definedName name="wrn.Test2." hidden="1">{"Overw",#N/A,FALSE,"Overw"}</definedName>
    <definedName name="WSXQWSQW" hidden="1">{"MSS",#N/A,FALSE,"MSS";"ProdSA",#N/A,FALSE,"ProdSA";"Sales 1",#N/A,FALSE,"SALES";"Transfer 1",#N/A,FALSE,"TRANSFERS"}</definedName>
    <definedName name="WWW" hidden="1">{#N/A,#N/A,FALSE,"dec98qtr";#N/A,#N/A,FALSE,"suppdecsep98";#N/A,#N/A,FALSE,"w-dec98"}</definedName>
    <definedName name="xgdsz" hidden="1">{#N/A,#N/A,FALSE,"BLOW";#N/A,#N/A,FALSE,"EXPAND";#N/A,#N/A,FALSE,"DRUM";#N/A,#N/A,FALSE,"DRYER";#N/A,#N/A,FALSE,"EXCH";#N/A,#N/A,FALSE,"FILTER";#N/A,#N/A,FALSE,"FURN";#N/A,#N/A,FALSE,"AGITATE";#N/A,#N/A,FALSE,"PUMP";#N/A,#N/A,FALSE,"REACT";#N/A,#N/A,FALSE,"TANK";#N/A,#N/A,FALSE,"TOWER";#N/A,#N/A,FALSE,"GEN"}</definedName>
    <definedName name="xsdqwsdqw" hidden="1">{"Sales 2",#N/A,FALSE,"SALES";"Transfer 2",#N/A,FALSE,"TRANSFERS";"A1460",#N/A,FALSE,"A1460"}</definedName>
    <definedName name="xv" hidden="1">{#N/A,#N/A,FALSE,"cover";#N/A,#N/A,FALSE,"page_1";#N/A,#N/A,FALSE,"page_2";#N/A,#N/A,FALSE,"page_3";#N/A,#N/A,FALSE,"page_4"}</definedName>
    <definedName name="xx" hidden="1">{#N/A,#N/A,FALSE,"cover";#N/A,#N/A,FALSE,"page_1";#N/A,#N/A,FALSE,"page_2";#N/A,#N/A,FALSE,"page_3";#N/A,#N/A,FALSE,"page_4"}</definedName>
    <definedName name="xxx" hidden="1">#REF!</definedName>
    <definedName name="Years.DCF">'[22]Model Structure &amp; Assumptions'!$F$331</definedName>
    <definedName name="yyttrreess" hidden="1">{"'Sheet1'!$A$1:$N$196"}</definedName>
    <definedName name="yyy" hidden="1">#REF!</definedName>
    <definedName name="yyyyy" hidden="1">#REF!</definedName>
    <definedName name="Zee" hidden="1">{"Sales 2",#N/A,FALSE,"SALES";"Transfer 2",#N/A,FALSE,"TRANSFERS";"A1460",#N/A,FALSE,"A1460"}</definedName>
    <definedName name="zz" hidden="1">{#N/A,#N/A,FALSE,"cover";#N/A,#N/A,FALSE,"page_1";#N/A,#N/A,FALSE,"page_2";#N/A,#N/A,FALSE,"page_3";#N/A,#N/A,FALSE,"page_4"}</definedName>
    <definedName name="zzz" hidden="1">{#N/A,#N/A,FALSE,"cover";#N/A,#N/A,FALSE,"page_1";#N/A,#N/A,FALSE,"page_2";#N/A,#N/A,FALSE,"page_3";#N/A,#N/A,FALSE,"page_4"}</definedName>
    <definedName name="zzzz" hidden="1">{#N/A,#N/A,FALSE,"cover";#N/A,#N/A,FALSE,"page_1";#N/A,#N/A,FALSE,"page_2";#N/A,#N/A,FALSE,"page_3";#N/A,#N/A,FALSE,"page_4"}</definedName>
    <definedName name="zzzzz" hidden="1">{#N/A,#N/A,FALSE,"cover";#N/A,#N/A,FALSE,"page_1";#N/A,#N/A,FALSE,"page_2";#N/A,#N/A,FALSE,"page_3";#N/A,#N/A,FALSE,"page_4"}</definedName>
    <definedName name="zzzzzz" hidden="1">{#N/A,#N/A,FALSE,"cover";#N/A,#N/A,FALSE,"page_1";#N/A,#N/A,FALSE,"page_2";#N/A,#N/A,FALSE,"page_3";#N/A,#N/A,FALSE,"page_4"}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25" l="1"/>
  <c r="K23" i="25"/>
  <c r="I23" i="25"/>
  <c r="N23" i="25" s="1"/>
  <c r="E20" i="24"/>
  <c r="E19" i="24"/>
  <c r="E18" i="24"/>
  <c r="E17" i="24"/>
</calcChain>
</file>

<file path=xl/sharedStrings.xml><?xml version="1.0" encoding="utf-8"?>
<sst xmlns="http://schemas.openxmlformats.org/spreadsheetml/2006/main" count="380" uniqueCount="173">
  <si>
    <t>Q1 2023</t>
  </si>
  <si>
    <t>Category</t>
  </si>
  <si>
    <t>Unit</t>
  </si>
  <si>
    <t>Q1 2022</t>
  </si>
  <si>
    <t>Q4 2022</t>
  </si>
  <si>
    <t>Revenue</t>
  </si>
  <si>
    <t>USD M</t>
  </si>
  <si>
    <t>Minimum Gas Payments (A)</t>
  </si>
  <si>
    <t>Profit Sharing (B)</t>
  </si>
  <si>
    <t>Operating Expenditure</t>
  </si>
  <si>
    <t>EBITDA</t>
  </si>
  <si>
    <t>Depreciation &amp; Amortization</t>
  </si>
  <si>
    <t>EBIT</t>
  </si>
  <si>
    <t>Finance Charges</t>
  </si>
  <si>
    <t>Other Income/Expense</t>
  </si>
  <si>
    <t xml:space="preserve">Taxes </t>
  </si>
  <si>
    <t>CAPEX</t>
  </si>
  <si>
    <t>Free Cash Flow</t>
  </si>
  <si>
    <t>Net Income Margin</t>
  </si>
  <si>
    <t>EBITDA Margin</t>
  </si>
  <si>
    <t>Production</t>
  </si>
  <si>
    <t>MMBTU</t>
  </si>
  <si>
    <t>Sulphur</t>
  </si>
  <si>
    <t>Domestic Gas</t>
  </si>
  <si>
    <t>M MMBTU</t>
  </si>
  <si>
    <t>Export Traded Liquids</t>
  </si>
  <si>
    <t>ALNG JV Products 70%</t>
  </si>
  <si>
    <t>Sales</t>
  </si>
  <si>
    <t>%</t>
  </si>
  <si>
    <t>Deferred Tax Income/ (Expense)</t>
  </si>
  <si>
    <t>Q2 2023</t>
  </si>
  <si>
    <t>Net Income (inc. Prior Yr Deferred Tax)</t>
  </si>
  <si>
    <t>Q3 2022</t>
  </si>
  <si>
    <t>Q3 2023</t>
  </si>
  <si>
    <t>Q2 2022</t>
  </si>
  <si>
    <t>Q1-Q3 2022</t>
  </si>
  <si>
    <t>Net income</t>
  </si>
  <si>
    <t xml:space="preserve">ALNG Products </t>
  </si>
  <si>
    <t>Other</t>
  </si>
  <si>
    <t>ADNOC Gas Profitability by product</t>
  </si>
  <si>
    <t>Gas costs:</t>
  </si>
  <si>
    <t>Minimum price</t>
  </si>
  <si>
    <t>Profit sharing</t>
  </si>
  <si>
    <t>Fuel gas payment</t>
  </si>
  <si>
    <t>Other operating income</t>
  </si>
  <si>
    <t>Depreciation and amortization</t>
  </si>
  <si>
    <t>Inventory consumption</t>
  </si>
  <si>
    <t>General and administration expenses</t>
  </si>
  <si>
    <t>Share of operating costs in equity accounted investee</t>
  </si>
  <si>
    <t>Share of results of equity accounted investee</t>
  </si>
  <si>
    <t>Operating profit</t>
  </si>
  <si>
    <t>Finance income</t>
  </si>
  <si>
    <t>Finance costs</t>
  </si>
  <si>
    <t>Profit before tax for the period</t>
  </si>
  <si>
    <t>Current income tax expense</t>
  </si>
  <si>
    <t>Deferred tax credit</t>
  </si>
  <si>
    <t>Profit and total comprehensive income for the period</t>
  </si>
  <si>
    <t>Earnings per share</t>
  </si>
  <si>
    <t>USD</t>
  </si>
  <si>
    <t>ADNOC Gas revenue and EBITDA reconciliation</t>
  </si>
  <si>
    <t>Total Revenue (As reported in Consolidated Statement of Profit or Loss)</t>
  </si>
  <si>
    <t>Revenue from ADNOC LNG JV proportionate Share (Equity Accounted)</t>
  </si>
  <si>
    <t>Revenue from IG (intercompany elimination &amp; Other Income)</t>
  </si>
  <si>
    <t>Revenue from Re-injection Gas</t>
  </si>
  <si>
    <t>Asset Utilization</t>
  </si>
  <si>
    <t>Asset Availability</t>
  </si>
  <si>
    <t>Asset Reliability</t>
  </si>
  <si>
    <t>Efficiency</t>
  </si>
  <si>
    <t>ADNOC Gas MD&amp;A data</t>
  </si>
  <si>
    <t>Results</t>
  </si>
  <si>
    <t>Profitability by product</t>
  </si>
  <si>
    <t>ADNOC Gas consolidated financials</t>
  </si>
  <si>
    <t>ADNOC Gas consolidated cash-flows</t>
  </si>
  <si>
    <t>Revenue, EBITDA reconciliation</t>
  </si>
  <si>
    <t>(Click on the link above for desired tab)</t>
  </si>
  <si>
    <t>Profits after tax for the period</t>
  </si>
  <si>
    <t>Adjustments for:</t>
  </si>
  <si>
    <t>Amortisation of intangible assets</t>
  </si>
  <si>
    <t>Share of results of equity accounted investees</t>
  </si>
  <si>
    <t>Net cash flows from operating activities before changes in working capital</t>
  </si>
  <si>
    <t>Changes in working capital:</t>
  </si>
  <si>
    <t>Increase in inventories</t>
  </si>
  <si>
    <t xml:space="preserve">Increase in trade receivables </t>
  </si>
  <si>
    <t>Increase in prepayments and other receivables</t>
  </si>
  <si>
    <t>Increase in amounts due from related parties</t>
  </si>
  <si>
    <t>Increase in trade and other payables</t>
  </si>
  <si>
    <t>Increase in amounts due to related parties</t>
  </si>
  <si>
    <t>Cash flows from operating activities</t>
  </si>
  <si>
    <t>Taxes paid</t>
  </si>
  <si>
    <t>Net cash flows generated from operating activities</t>
  </si>
  <si>
    <t>Payments for purchase of property, plant and equipment</t>
  </si>
  <si>
    <t>Dividends received</t>
  </si>
  <si>
    <t>Net cash flows used in investing activities</t>
  </si>
  <si>
    <t>Shareholder loans</t>
  </si>
  <si>
    <t>Share capital</t>
  </si>
  <si>
    <t>Repayment of lease liabilities</t>
  </si>
  <si>
    <t>Finance costs paid</t>
  </si>
  <si>
    <t>Net cash flows generated from financing activities</t>
  </si>
  <si>
    <t>NET INCREASE IN CASH</t>
  </si>
  <si>
    <t>Cash and cash equivalents arising on Group Reorganisation</t>
  </si>
  <si>
    <t>CASH AND CASH EQUIVALENTS, AT THE END OF THE PERIOD</t>
  </si>
  <si>
    <t>ADNOC Gas consolidated statement of financial postion</t>
  </si>
  <si>
    <t>ADNOC Gas consolidated statement of financial position</t>
  </si>
  <si>
    <t>ADNOC Gas consolidated satetement of profit or loss</t>
  </si>
  <si>
    <t>ADNOC Gas consolidated statement of profit or loss</t>
  </si>
  <si>
    <t>Property, plant and equipment</t>
  </si>
  <si>
    <t>Intangible assets</t>
  </si>
  <si>
    <t>Right-of-use assets</t>
  </si>
  <si>
    <t>Investment in equity accounted investees</t>
  </si>
  <si>
    <t>Deferred tax assets</t>
  </si>
  <si>
    <t>Total non-current assets</t>
  </si>
  <si>
    <t>Inventories</t>
  </si>
  <si>
    <t>Trade receivables</t>
  </si>
  <si>
    <t>Prepayments and other receivables</t>
  </si>
  <si>
    <t>Contract assets</t>
  </si>
  <si>
    <t>Amounts due from related parties</t>
  </si>
  <si>
    <t>Cash and cash equivalents</t>
  </si>
  <si>
    <t>Total current assets</t>
  </si>
  <si>
    <t>Total assets</t>
  </si>
  <si>
    <t>Retained earnings</t>
  </si>
  <si>
    <t>Total equity</t>
  </si>
  <si>
    <t>Lease liabilities</t>
  </si>
  <si>
    <t>Decommissioning provision</t>
  </si>
  <si>
    <t>Total non-current liabilities</t>
  </si>
  <si>
    <t>Trade and other payables</t>
  </si>
  <si>
    <t>Amounts due to related parties</t>
  </si>
  <si>
    <t>Income tax payable</t>
  </si>
  <si>
    <t>Total current liabilities</t>
  </si>
  <si>
    <t>Total liabilities</t>
  </si>
  <si>
    <t>Total equity and liabilities</t>
  </si>
  <si>
    <t>External environment</t>
  </si>
  <si>
    <t>ADNOC Gas market prices</t>
  </si>
  <si>
    <t>Brent crude</t>
  </si>
  <si>
    <t>JKM</t>
  </si>
  <si>
    <t>Naphtha (Arab Gulf)</t>
  </si>
  <si>
    <t>USD/bbl</t>
  </si>
  <si>
    <t>USD/t</t>
  </si>
  <si>
    <t>Propane (FOB Saudi Arabia CP)</t>
  </si>
  <si>
    <t>Butane (FOB Saudi Arabia CP)</t>
  </si>
  <si>
    <t>Q1-Q3 2023</t>
  </si>
  <si>
    <t>$/Mmbtu</t>
  </si>
  <si>
    <t>ADNOC Gas data supplement Q3 2023</t>
  </si>
  <si>
    <t>All data points above include proportionate ADNOC Gas consolidation of JVs (i.e.: ADNOC Gas Facilities + ALNG JV Share)</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</si>
  <si>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</si>
  <si>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</si>
  <si>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Prior Year Deferred Tax Income/ (Expense)</t>
  </si>
  <si>
    <t>Adj. Net Income (exc. Prior Yr Deferred Tax)</t>
  </si>
  <si>
    <t xml:space="preserve">ADNOC Gas production data </t>
  </si>
  <si>
    <t>Employee costs</t>
  </si>
  <si>
    <t>Recharges to Equity Accounted Investees</t>
  </si>
  <si>
    <t>Prepayments and other assets</t>
  </si>
  <si>
    <t>Provision for employees' end of service benefits</t>
  </si>
  <si>
    <t>Depreciation of property, plant and equipment</t>
  </si>
  <si>
    <t xml:space="preserve">Depreciation of right-of-use assets </t>
  </si>
  <si>
    <t xml:space="preserve">Allowance for slow moving and obselete inventories </t>
  </si>
  <si>
    <t>Share of operating costs of equity accounted investees</t>
  </si>
  <si>
    <t>Deferred tax credits</t>
  </si>
  <si>
    <t>Charge for the end of service benefits</t>
  </si>
  <si>
    <t>Finance cost</t>
  </si>
  <si>
    <t>Benefits paid</t>
  </si>
  <si>
    <t>Shareholders loans</t>
  </si>
  <si>
    <t>Repayment of Shareholders loans</t>
  </si>
  <si>
    <t>Others</t>
  </si>
  <si>
    <t>Adjustment related to ALNG (mostly depreciation)</t>
  </si>
  <si>
    <t>ADNOC Gas EBITDA (incl. proportionate ADNOC Gas consolidation of JVs)</t>
  </si>
  <si>
    <r>
      <t>ADNOC Gas P&amp;L and financials</t>
    </r>
    <r>
      <rPr>
        <b/>
        <vertAlign val="superscript"/>
        <sz val="16"/>
        <color theme="0"/>
        <rFont val="ADNOC Sans"/>
        <family val="2"/>
      </rPr>
      <t>1,2</t>
    </r>
  </si>
  <si>
    <t>(1)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9M 2022 presented in this document give effect to the impact of the Reorganisation as if the Reorganisation had taken place on January 1, 2022. 
(2) 2023 free cash flow data as per the audited financial statements. Like for like data not available for FY22 as this period preceded the formation of ADNOC Gas.</t>
  </si>
  <si>
    <t>Back to index</t>
  </si>
  <si>
    <t xml:space="preserve">Adjustment related to AGP (mostly tax, depreciation)  </t>
  </si>
  <si>
    <t>Other operating costs*</t>
  </si>
  <si>
    <t>* Due to changes in the presentation in Q2,Q3 from Q1, the Quarterly Revenue &amp; Other Operating Cost Totals are not equivalent to YTD figures ($ 9M)</t>
  </si>
  <si>
    <t>Total EBITDA (As reported in Consolidated Statement of Profit or Loss)</t>
  </si>
  <si>
    <t>ADNOC Gas Revenue (incl. proportionate ADNOC Gas consolidation of JVs)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</si>
</sst>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3" formatCode="_-* #,##0.00_-;\-* #,##0.00_-;_-* &quot;-&quot;??_-;_-@_-"/>
    <numFmt numFmtId="164" formatCode="_(* #,##0.00_);_(* \(#,##0.00\);_(* &quot;-&quot;??_);_(@_)"/>
    <numFmt numFmtId="165" formatCode="_(* #,##0_);_(* \(#,##0\);_(* &quot;-&quot;??_);_(@_)"/>
    <numFmt numFmtId="166" formatCode="#,##0.0"/>
    <numFmt numFmtId="167" formatCode="0.0"/>
    <numFmt numFmtId="168" formatCode="#,##0;\-#,##0;&quot;-&quot;"/>
    <numFmt numFmtId="169" formatCode="0.000"/>
    <numFmt numFmtId="170" formatCode="&quot;£&quot;#,##0_);[Red]\(&quot;£&quot;#,##0\)"/>
    <numFmt numFmtId="171" formatCode="&quot;£&quot;#,##0.00_);\(&quot;£&quot;#,##0.00\)"/>
    <numFmt numFmtId="172" formatCode="&quot;£&quot;#,##0.00_);[Red]\(&quot;£&quot;#,##0.00\)"/>
    <numFmt numFmtId="173" formatCode="_(&quot;£&quot;* #,##0_);_(&quot;£&quot;* \(#,##0\);_(&quot;£&quot;* &quot;-&quot;_);_(@_)"/>
    <numFmt numFmtId="174" formatCode="_(&quot;£&quot;* #,##0.00_);_(&quot;£&quot;* \(#,##0.00\);_(&quot;£&quot;* &quot;-&quot;??_);_(@_)"/>
    <numFmt numFmtId="175" formatCode="&quot;£&quot;#,##0;[Red]\-&quot;£&quot;#,##0"/>
    <numFmt numFmtId="176" formatCode="&quot;£&quot;#,##0.00;\-&quot;£&quot;#,##0.00"/>
    <numFmt numFmtId="177" formatCode="&quot;£&quot;#,##0.00;[Red]\-&quot;£&quot;#,##0.00"/>
    <numFmt numFmtId="178" formatCode="_-&quot;£&quot;* #,##0_-;\-&quot;£&quot;* #,##0_-;_-&quot;£&quot;* &quot;-&quot;_-;_-@_-"/>
    <numFmt numFmtId="179" formatCode="_-&quot;£&quot;* #,##0.00_-;\-&quot;£&quot;* #,##0.00_-;_-&quot;£&quot;* &quot;-&quot;??_-;_-@_-"/>
    <numFmt numFmtId="180" formatCode="#,##0.0\ ;\-\ #,##0.0\ "/>
    <numFmt numFmtId="181" formatCode="m\-d\-yy"/>
    <numFmt numFmtId="182" formatCode="#,##0.0_);\(#,##0.0\)"/>
    <numFmt numFmtId="183" formatCode="0.00\ "/>
    <numFmt numFmtId="184" formatCode="0.0%_);\(0.0%\);\-_%_)"/>
    <numFmt numFmtId="185" formatCode="_(* #,##0.0_);_(* \(#,##0.0\);_(* &quot;-&quot;?_);_(@_)"/>
    <numFmt numFmtId="186" formatCode="dd/mm/yy_)"/>
    <numFmt numFmtId="187" formatCode="_-* #,##0.0_-;\-* #,##0.0_-;_-* &quot;-&quot;??_-;_-@_-"/>
    <numFmt numFmtId="188" formatCode="#,##0.00&quot; $&quot;;\-#,##0.00&quot; $&quot;"/>
    <numFmt numFmtId="189" formatCode="#,##0.0;\(#,##0.0\)"/>
    <numFmt numFmtId="190" formatCode="#,##0;\(#,##0\)"/>
    <numFmt numFmtId="191" formatCode="mmm\-yyyy"/>
    <numFmt numFmtId="192" formatCode="0_%_);\(0\)_%;0_%_);@_%_)"/>
    <numFmt numFmtId="193" formatCode="General_)"/>
    <numFmt numFmtId="194" formatCode="#,##0.0\x_);\(#,##0.0\x\)"/>
    <numFmt numFmtId="195" formatCode="_-* #,##0.00\ _l_e_i_-;\-* #,##0.00\ _l_e_i_-;_-* &quot;-&quot;??\ _l_e_i_-;_-@_-"/>
    <numFmt numFmtId="196" formatCode="_(* #,##0,,_);_(* \(#,##0,,\);_(* &quot;-&quot;_);_(@_)"/>
    <numFmt numFmtId="197" formatCode="_(* #,##0,,,_);_(* \(#,##0,,,\);_(* &quot;-&quot;_);_(@_)"/>
    <numFmt numFmtId="198" formatCode="_([$€-2]* #,##0.00_);_([$€-2]* \(#,##0.00\);_([$€-2]* &quot;-&quot;??_)"/>
    <numFmt numFmtId="199" formatCode="_-* #,##0\ _l_e_i_-;\-* #,##0\ _l_e_i_-;_-* &quot;-&quot;\ _l_e_i_-;_-@_-"/>
    <numFmt numFmtId="200" formatCode="_-* #,##0.00\ [$€]_-;\-* #,##0.00\ [$€]_-;_-* &quot;-&quot;??\ [$€]_-;_-@_-"/>
    <numFmt numFmtId="201" formatCode="#,##0.00;\-#,##0.00;&quot;-&quot;"/>
    <numFmt numFmtId="202" formatCode="#,##0%;\-#,##0%;&quot;- &quot;"/>
    <numFmt numFmtId="203" formatCode="#,##0.0%;\-#,##0.0%;&quot;- &quot;"/>
    <numFmt numFmtId="204" formatCode="#,##0.00%;\-#,##0.00%;&quot;- &quot;"/>
    <numFmt numFmtId="205" formatCode="#,##0.0;\-#,##0.0;&quot;-&quot;"/>
    <numFmt numFmtId="206" formatCode="0%;\(0%\)"/>
    <numFmt numFmtId="207" formatCode="0.0%"/>
    <numFmt numFmtId="208" formatCode="mmm/yyyy"/>
    <numFmt numFmtId="209" formatCode="#,##0.000"/>
  </numFmts>
  <fonts count="18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rgb="FFFFFFFF"/>
      <name val="Calibri"/>
      <family val="2"/>
      <scheme val="minor"/>
    </font>
    <font>
      <b/>
      <i/>
      <sz val="10"/>
      <name val="Calibri"/>
      <family val="2"/>
      <scheme val="minor"/>
    </font>
    <font>
      <sz val="10"/>
      <color rgb="FFFF0000"/>
      <name val="Calibri"/>
      <family val="2"/>
      <scheme val="minor"/>
    </font>
    <font>
      <u/>
      <sz val="11"/>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4"/>
      <name val="Calibri"/>
      <family val="2"/>
      <scheme val="minor"/>
    </font>
    <font>
      <sz val="10"/>
      <color theme="1"/>
      <name val="Arial"/>
      <family val="2"/>
    </font>
    <font>
      <b/>
      <sz val="10"/>
      <color theme="1"/>
      <name val="Arial"/>
      <family val="2"/>
    </font>
    <font>
      <sz val="10"/>
      <name val="Arial"/>
      <family val="2"/>
    </font>
    <font>
      <u/>
      <sz val="10"/>
      <color indexed="12"/>
      <name val="Arial"/>
      <family val="2"/>
    </font>
    <font>
      <b/>
      <sz val="11"/>
      <color rgb="FF0086CD"/>
      <name val="Calibri"/>
      <family val="2"/>
    </font>
    <font>
      <sz val="9"/>
      <name val="Calibri"/>
      <family val="2"/>
      <scheme val="minor"/>
    </font>
    <font>
      <b/>
      <sz val="10"/>
      <name val="Arial"/>
      <family val="2"/>
    </font>
    <font>
      <b/>
      <sz val="11"/>
      <name val="Calibri"/>
      <family val="2"/>
      <scheme val="minor"/>
    </font>
    <font>
      <sz val="11"/>
      <name val="Calibri"/>
      <family val="2"/>
      <scheme val="minor"/>
    </font>
    <font>
      <strike/>
      <sz val="11"/>
      <name val="Calibri"/>
      <family val="2"/>
      <scheme val="minor"/>
    </font>
    <font>
      <b/>
      <sz val="11"/>
      <color rgb="FF0086CD"/>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8"/>
      <name val="Arial"/>
      <family val="2"/>
    </font>
    <font>
      <sz val="10"/>
      <color indexed="8"/>
      <name val="Arial"/>
      <family val="2"/>
    </font>
    <font>
      <sz val="10"/>
      <color indexed="12"/>
      <name val="DKBRHelvetica"/>
      <family val="2"/>
    </font>
    <font>
      <b/>
      <sz val="12"/>
      <color indexed="13"/>
      <name val="Arial"/>
      <family val="2"/>
    </font>
    <font>
      <sz val="8"/>
      <color indexed="13"/>
      <name val="Arial"/>
      <family val="2"/>
    </font>
    <font>
      <sz val="10"/>
      <color indexed="12"/>
      <name val="Arial"/>
      <family val="2"/>
    </font>
    <font>
      <sz val="10"/>
      <name val="DKBRHelvetica"/>
    </font>
    <font>
      <b/>
      <sz val="10"/>
      <color indexed="12"/>
      <name val="Arial"/>
      <family val="2"/>
    </font>
    <font>
      <b/>
      <sz val="8"/>
      <name val="Arial"/>
      <family val="2"/>
    </font>
    <font>
      <i/>
      <sz val="9"/>
      <name val="MS Sans Serif"/>
      <family val="2"/>
    </font>
    <font>
      <b/>
      <sz val="12"/>
      <name val="DKBRHelvetica"/>
      <family val="2"/>
    </font>
    <font>
      <sz val="14"/>
      <color indexed="32"/>
      <name val="Times New Roman"/>
      <family val="1"/>
    </font>
    <font>
      <b/>
      <sz val="12"/>
      <name val="Univers"/>
      <family val="2"/>
    </font>
    <font>
      <sz val="10"/>
      <color indexed="14"/>
      <name val="DKBRHelvetica"/>
      <family val="2"/>
    </font>
    <font>
      <sz val="12"/>
      <name val="Univers"/>
      <family val="2"/>
    </font>
    <font>
      <b/>
      <u/>
      <sz val="11"/>
      <color indexed="37"/>
      <name val="Arial"/>
      <family val="2"/>
    </font>
    <font>
      <sz val="9"/>
      <color indexed="13"/>
      <name val="Arial"/>
      <family val="2"/>
    </font>
    <font>
      <sz val="10"/>
      <color indexed="18"/>
      <name val="Arial Narrow"/>
      <family val="2"/>
    </font>
    <font>
      <b/>
      <sz val="10"/>
      <name val="Palatino"/>
      <family val="1"/>
    </font>
    <font>
      <sz val="10"/>
      <name val="Times New Roman"/>
      <family val="1"/>
    </font>
    <font>
      <sz val="7"/>
      <name val="Small Fonts"/>
      <family val="2"/>
    </font>
    <font>
      <b/>
      <i/>
      <sz val="16"/>
      <name val="Helv"/>
    </font>
    <font>
      <sz val="10"/>
      <name val="Arial Narrow"/>
      <family val="2"/>
    </font>
    <font>
      <sz val="8"/>
      <color indexed="32"/>
      <name val="Arial"/>
      <family val="2"/>
    </font>
    <font>
      <sz val="10"/>
      <name val="Univers"/>
      <family val="2"/>
    </font>
    <font>
      <b/>
      <sz val="9"/>
      <name val="Palatino"/>
      <family val="1"/>
    </font>
    <font>
      <b/>
      <sz val="9"/>
      <name val="Arial"/>
      <family val="2"/>
    </font>
    <font>
      <b/>
      <sz val="7"/>
      <color indexed="12"/>
      <name val="Arial"/>
      <family val="2"/>
    </font>
    <font>
      <sz val="8"/>
      <color indexed="12"/>
      <name val="Arial"/>
      <family val="2"/>
    </font>
    <font>
      <sz val="10"/>
      <name val="Palatino"/>
      <family val="1"/>
    </font>
    <font>
      <b/>
      <sz val="10"/>
      <name val="HelveticaBQ"/>
      <family val="2"/>
    </font>
    <font>
      <sz val="10"/>
      <color indexed="8"/>
      <name val="DKBRHelvetica"/>
      <family val="2"/>
    </font>
    <font>
      <sz val="10"/>
      <color indexed="8"/>
      <name val="Univers"/>
      <family val="2"/>
    </font>
    <font>
      <sz val="10"/>
      <name val="Courier"/>
      <family val="3"/>
    </font>
    <font>
      <b/>
      <sz val="12"/>
      <color indexed="8"/>
      <name val="Arial"/>
      <family val="2"/>
    </font>
    <font>
      <b/>
      <i/>
      <sz val="12"/>
      <color indexed="8"/>
      <name val="Arial"/>
      <family val="2"/>
    </font>
    <font>
      <sz val="12"/>
      <color indexed="8"/>
      <name val="Arial"/>
      <family val="2"/>
    </font>
    <font>
      <b/>
      <sz val="16"/>
      <color indexed="48"/>
      <name val="Arial"/>
      <family val="2"/>
    </font>
    <font>
      <sz val="12"/>
      <color indexed="14"/>
      <name val="Arial"/>
      <family val="2"/>
    </font>
    <font>
      <sz val="9"/>
      <color indexed="20"/>
      <name val="Arial"/>
      <family val="2"/>
    </font>
    <font>
      <sz val="11"/>
      <color indexed="8"/>
      <name val="Univers LT OMV 55 Roman"/>
      <family val="2"/>
    </font>
    <font>
      <sz val="11"/>
      <color indexed="8"/>
      <name val="Calibri"/>
      <family val="2"/>
    </font>
    <font>
      <sz val="11"/>
      <color indexed="9"/>
      <name val="Univers LT OMV 55 Roman"/>
      <family val="2"/>
    </font>
    <font>
      <sz val="11"/>
      <color indexed="9"/>
      <name val="Calibri"/>
      <family val="2"/>
    </font>
    <font>
      <b/>
      <sz val="11"/>
      <color indexed="63"/>
      <name val="Univers LT OMV 55 Roman"/>
      <family val="2"/>
    </font>
    <font>
      <sz val="11"/>
      <color indexed="20"/>
      <name val="Calibri"/>
      <family val="2"/>
    </font>
    <font>
      <b/>
      <sz val="11"/>
      <color indexed="52"/>
      <name val="Univers LT OMV 55 Roman"/>
      <family val="2"/>
    </font>
    <font>
      <b/>
      <sz val="11"/>
      <color indexed="52"/>
      <name val="Calibri"/>
      <family val="2"/>
    </font>
    <font>
      <b/>
      <sz val="11"/>
      <color indexed="9"/>
      <name val="Calibri"/>
      <family val="2"/>
    </font>
    <font>
      <sz val="11"/>
      <color indexed="62"/>
      <name val="Univers LT OMV 55 Roman"/>
      <family val="2"/>
    </font>
    <font>
      <b/>
      <sz val="11"/>
      <color indexed="8"/>
      <name val="Univers LT OMV 55 Roman"/>
      <family val="2"/>
    </font>
    <font>
      <i/>
      <sz val="11"/>
      <color indexed="23"/>
      <name val="Univers LT OMV 55 Roman"/>
      <family val="2"/>
    </font>
    <font>
      <i/>
      <sz val="11"/>
      <color indexed="23"/>
      <name val="Calibri"/>
      <family val="2"/>
    </font>
    <font>
      <sz val="11"/>
      <color indexed="17"/>
      <name val="Calibri"/>
      <family val="2"/>
    </font>
    <font>
      <sz val="11"/>
      <color indexed="17"/>
      <name val="Univers LT OMV 55 Roman"/>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sz val="11"/>
      <color indexed="20"/>
      <name val="Univers LT OMV 55 Roman"/>
      <family val="2"/>
    </font>
    <font>
      <b/>
      <sz val="18"/>
      <color indexed="56"/>
      <name val="Cambria"/>
      <family val="2"/>
    </font>
    <font>
      <b/>
      <sz val="11"/>
      <color indexed="8"/>
      <name val="Calibri"/>
      <family val="2"/>
    </font>
    <font>
      <b/>
      <sz val="15"/>
      <color indexed="56"/>
      <name val="Univers LT OMV 55 Roman"/>
      <family val="2"/>
    </font>
    <font>
      <b/>
      <sz val="13"/>
      <color indexed="56"/>
      <name val="Univers LT OMV 55 Roman"/>
      <family val="2"/>
    </font>
    <font>
      <b/>
      <sz val="11"/>
      <color indexed="56"/>
      <name val="Univers LT OMV 55 Roman"/>
      <family val="2"/>
    </font>
    <font>
      <sz val="11"/>
      <color indexed="52"/>
      <name val="Univers LT OMV 55 Roman"/>
      <family val="2"/>
    </font>
    <font>
      <sz val="11"/>
      <color indexed="10"/>
      <name val="Univers LT OMV 55 Roman"/>
      <family val="2"/>
    </font>
    <font>
      <sz val="11"/>
      <color indexed="10"/>
      <name val="Calibri"/>
      <family val="2"/>
    </font>
    <font>
      <b/>
      <sz val="11"/>
      <color indexed="9"/>
      <name val="Univers LT OMV 55 Roman"/>
      <family val="2"/>
    </font>
    <font>
      <b/>
      <sz val="12"/>
      <name val="Arial"/>
      <family val="2"/>
    </font>
    <font>
      <u/>
      <sz val="10"/>
      <color theme="10"/>
      <name val="Arial"/>
      <family val="2"/>
    </font>
    <font>
      <b/>
      <sz val="18"/>
      <color theme="3"/>
      <name val="Calibri Light"/>
      <family val="2"/>
      <scheme val="major"/>
    </font>
    <font>
      <sz val="11"/>
      <color theme="1"/>
      <name val="Univers LT OMV 55 Roman"/>
      <family val="2"/>
    </font>
    <font>
      <sz val="12"/>
      <color theme="1"/>
      <name val="Calibri"/>
      <family val="2"/>
    </font>
    <font>
      <sz val="10"/>
      <name val="Calibri"/>
      <family val="2"/>
    </font>
    <font>
      <b/>
      <sz val="10"/>
      <color indexed="19"/>
      <name val="Arial"/>
      <family val="2"/>
    </font>
    <font>
      <sz val="10"/>
      <color indexed="10"/>
      <name val="Arial"/>
      <family val="2"/>
    </font>
    <font>
      <sz val="8"/>
      <name val="Tahoma"/>
      <family val="2"/>
    </font>
    <font>
      <sz val="8"/>
      <color indexed="10"/>
      <name val="Tahoma"/>
      <family val="2"/>
    </font>
    <font>
      <b/>
      <sz val="11"/>
      <color indexed="12"/>
      <name val="Arial"/>
      <family val="2"/>
    </font>
    <font>
      <sz val="12"/>
      <name val="Times New Roman"/>
      <family val="1"/>
    </font>
    <font>
      <sz val="11"/>
      <color indexed="60"/>
      <name val="Calibri"/>
      <family val="2"/>
    </font>
    <font>
      <sz val="10"/>
      <name val="Helv"/>
    </font>
    <font>
      <sz val="11"/>
      <color rgb="FF9C6500"/>
      <name val="Calibri"/>
      <family val="2"/>
      <scheme val="minor"/>
    </font>
    <font>
      <sz val="10"/>
      <name val="Book Antiqua"/>
      <family val="1"/>
    </font>
    <font>
      <u/>
      <sz val="8.6999999999999993"/>
      <color indexed="12"/>
      <name val="Book Antiqua"/>
      <family val="1"/>
    </font>
    <font>
      <u/>
      <sz val="8.5"/>
      <color indexed="12"/>
      <name val="Arial"/>
      <family val="2"/>
    </font>
    <font>
      <sz val="10"/>
      <color indexed="14"/>
      <name val="Arial"/>
      <family val="2"/>
    </font>
    <font>
      <sz val="12"/>
      <name val="宋体"/>
    </font>
    <font>
      <sz val="10"/>
      <name val="MS Sans Serif"/>
      <family val="2"/>
    </font>
    <font>
      <sz val="8"/>
      <name val="Times New Roman"/>
      <family val="1"/>
    </font>
    <font>
      <sz val="10"/>
      <name val="MS Serif"/>
      <family val="1"/>
    </font>
    <font>
      <b/>
      <sz val="10"/>
      <color indexed="8"/>
      <name val="Arial"/>
      <family val="2"/>
    </font>
    <font>
      <b/>
      <sz val="10"/>
      <color indexed="39"/>
      <name val="Arial"/>
      <family val="2"/>
    </font>
    <font>
      <sz val="10"/>
      <color indexed="39"/>
      <name val="Arial"/>
      <family val="2"/>
    </font>
    <font>
      <sz val="19"/>
      <color indexed="48"/>
      <name val="Arial"/>
      <family val="2"/>
    </font>
    <font>
      <b/>
      <sz val="18"/>
      <color indexed="62"/>
      <name val="Cambria"/>
      <family val="2"/>
    </font>
    <font>
      <sz val="10"/>
      <color rgb="FF9C6500"/>
      <name val="Arial"/>
      <family val="2"/>
    </font>
    <font>
      <u/>
      <sz val="12"/>
      <color indexed="12"/>
      <name val="Arial"/>
      <family val="2"/>
    </font>
    <font>
      <sz val="14"/>
      <name val="Times New Roman"/>
      <family val="1"/>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color theme="0" tint="-0.499984740745262"/>
      <name val="Calibri"/>
      <family val="2"/>
      <scheme val="minor"/>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b/>
      <sz val="16"/>
      <color theme="0"/>
      <name val="ADNOC Sans"/>
      <family val="2"/>
    </font>
    <font>
      <b/>
      <sz val="10"/>
      <color rgb="FFFFFFFF"/>
      <name val="ADNOC Sans"/>
      <family val="2"/>
    </font>
    <font>
      <sz val="10"/>
      <color theme="1"/>
      <name val="ADNOC Sans"/>
      <family val="2"/>
    </font>
    <font>
      <b/>
      <sz val="10"/>
      <color theme="1"/>
      <name val="ADNOC Sans"/>
      <family val="2"/>
    </font>
    <font>
      <sz val="10"/>
      <name val="ADNOC Sans"/>
      <family val="2"/>
    </font>
    <font>
      <b/>
      <sz val="10"/>
      <name val="ADNOC Sans"/>
      <family val="2"/>
    </font>
    <font>
      <sz val="11"/>
      <name val="ADNOC Sans"/>
      <family val="2"/>
    </font>
    <font>
      <b/>
      <sz val="11"/>
      <name val="ADNOC Sans"/>
      <family val="2"/>
    </font>
    <font>
      <b/>
      <i/>
      <sz val="11"/>
      <name val="ADNOC Sans"/>
      <family val="2"/>
    </font>
    <font>
      <i/>
      <sz val="10"/>
      <name val="ADNOC Sans"/>
      <family val="2"/>
    </font>
    <font>
      <b/>
      <sz val="11"/>
      <color rgb="FFFFFFFF"/>
      <name val="ADNOC Sans"/>
      <family val="2"/>
    </font>
    <font>
      <b/>
      <sz val="11"/>
      <color theme="1"/>
      <name val="ADNOC Sans"/>
      <family val="2"/>
    </font>
    <font>
      <sz val="8"/>
      <color rgb="FF000000"/>
      <name val="ADNOC Sans"/>
      <family val="2"/>
    </font>
    <font>
      <b/>
      <u/>
      <sz val="11"/>
      <color theme="1"/>
      <name val="ADNOC Sans"/>
      <family val="2"/>
    </font>
    <font>
      <b/>
      <u/>
      <sz val="11"/>
      <name val="ADNOC Sans"/>
      <family val="2"/>
    </font>
    <font>
      <b/>
      <vertAlign val="superscript"/>
      <sz val="16"/>
      <color theme="0"/>
      <name val="ADNOC Sans"/>
      <family val="2"/>
    </font>
    <font>
      <i/>
      <sz val="10"/>
      <color theme="1"/>
      <name val="ADNOC Sans"/>
      <family val="2"/>
    </font>
  </fonts>
  <fills count="10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38"/>
        <bgColor indexed="64"/>
      </patternFill>
    </fill>
    <fill>
      <patternFill patternType="solid">
        <fgColor indexed="32"/>
        <bgColor indexed="64"/>
      </patternFill>
    </fill>
    <fill>
      <patternFill patternType="solid">
        <fgColor indexed="42"/>
        <bgColor indexed="64"/>
      </patternFill>
    </fill>
    <fill>
      <patternFill patternType="solid">
        <fgColor indexed="35"/>
        <bgColor indexed="64"/>
      </patternFill>
    </fill>
    <fill>
      <patternFill patternType="solid">
        <fgColor indexed="22"/>
      </patternFill>
    </fill>
    <fill>
      <patternFill patternType="gray0625"/>
    </fill>
    <fill>
      <patternFill patternType="solid">
        <fgColor indexed="26"/>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13"/>
        <bgColor indexed="64"/>
      </patternFill>
    </fill>
    <fill>
      <patternFill patternType="solid">
        <fgColor indexed="40"/>
        <bgColor indexed="64"/>
      </patternFill>
    </fill>
    <fill>
      <patternFill patternType="solid">
        <fgColor indexed="1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indexed="22"/>
        <bgColor indexed="2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20"/>
      </patternFill>
    </fill>
    <fill>
      <patternFill patternType="solid">
        <fgColor indexed="60"/>
      </patternFill>
    </fill>
    <fill>
      <patternFill patternType="solid">
        <fgColor rgb="FFBED7A5"/>
        <bgColor indexed="64"/>
      </patternFill>
    </fill>
    <fill>
      <patternFill patternType="solid">
        <fgColor theme="4"/>
        <bgColor indexed="64"/>
      </patternFill>
    </fill>
    <fill>
      <patternFill patternType="solid">
        <fgColor theme="4" tint="0.79998168889431442"/>
        <bgColor indexed="64"/>
      </patternFill>
    </fill>
    <fill>
      <patternFill patternType="solid">
        <fgColor theme="3" tint="0.79998168889431442"/>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86CD"/>
      </bottom>
      <diagonal/>
    </border>
    <border>
      <left/>
      <right/>
      <top style="medium">
        <color rgb="FF0086CD"/>
      </top>
      <bottom/>
      <diagonal/>
    </border>
    <border>
      <left/>
      <right/>
      <top style="thin">
        <color rgb="FF969696"/>
      </top>
      <bottom/>
      <diagonal/>
    </border>
    <border>
      <left/>
      <right/>
      <top style="thick">
        <color rgb="FF99CC00"/>
      </top>
      <bottom/>
      <diagonal/>
    </border>
    <border>
      <left/>
      <right/>
      <top/>
      <bottom style="thick">
        <color rgb="FF99CC00"/>
      </bottom>
      <diagonal/>
    </border>
    <border>
      <left/>
      <right/>
      <top style="thin">
        <color rgb="FF99CC00"/>
      </top>
      <bottom/>
      <diagonal/>
    </border>
    <border>
      <left style="thin">
        <color indexed="64"/>
      </left>
      <right/>
      <top style="thin">
        <color indexed="64"/>
      </top>
      <bottom/>
      <diagonal/>
    </border>
    <border>
      <left/>
      <right/>
      <top/>
      <bottom style="thin">
        <color indexed="64"/>
      </bottom>
      <diagonal/>
    </border>
    <border>
      <left style="double">
        <color indexed="64"/>
      </left>
      <right/>
      <top/>
      <bottom style="hair">
        <color indexed="64"/>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9"/>
      </left>
      <right style="thin">
        <color indexed="9"/>
      </right>
      <top style="thin">
        <color indexed="9"/>
      </top>
      <bottom style="thin">
        <color indexed="9"/>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medium">
        <color indexed="64"/>
      </bottom>
      <diagonal/>
    </border>
    <border>
      <left/>
      <right/>
      <top/>
      <bottom style="medium">
        <color indexed="1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54"/>
      </left>
      <right/>
      <top style="thin">
        <color indexed="54"/>
      </top>
      <bottom/>
      <diagonal/>
    </border>
    <border>
      <left style="thin">
        <color indexed="18"/>
      </left>
      <right style="thin">
        <color indexed="18"/>
      </right>
      <top style="thin">
        <color indexed="18"/>
      </top>
      <bottom style="thin">
        <color indexed="18"/>
      </bottom>
      <diagonal/>
    </border>
    <border>
      <left/>
      <right/>
      <top style="thin">
        <color indexed="48"/>
      </top>
      <bottom style="double">
        <color indexed="48"/>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right/>
      <top/>
      <bottom style="thick">
        <color rgb="FF00447C"/>
      </bottom>
      <diagonal/>
    </border>
  </borders>
  <cellStyleXfs count="10259">
    <xf numFmtId="0" fontId="0" fillId="0" borderId="0"/>
    <xf numFmtId="164"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24" fillId="0" borderId="14" applyNumberFormat="0" applyFill="0" applyAlignment="0" applyProtection="0"/>
    <xf numFmtId="0" fontId="25" fillId="0" borderId="0"/>
    <xf numFmtId="0" fontId="26" fillId="0" borderId="0" applyNumberFormat="0" applyFill="0" applyBorder="0" applyAlignment="0" applyProtection="0">
      <alignment vertical="top"/>
      <protection locked="0"/>
    </xf>
    <xf numFmtId="0" fontId="27" fillId="0" borderId="15" applyNumberFormat="0" applyFill="0" applyAlignment="0" applyProtection="0">
      <alignment wrapText="1"/>
    </xf>
    <xf numFmtId="0" fontId="28" fillId="0" borderId="16" applyNumberFormat="0" applyFill="0" applyAlignment="0" applyProtection="0"/>
    <xf numFmtId="0" fontId="20" fillId="0" borderId="0" applyNumberFormat="0" applyFill="0" applyAlignment="0" applyProtection="0"/>
    <xf numFmtId="0" fontId="25" fillId="0" borderId="17" applyNumberFormat="0" applyFill="0" applyAlignment="0" applyProtection="0"/>
    <xf numFmtId="0" fontId="25" fillId="0" borderId="18" applyNumberFormat="0" applyFont="0" applyFill="0" applyAlignment="0" applyProtection="0"/>
    <xf numFmtId="49" fontId="29" fillId="0" borderId="19" applyNumberFormat="0" applyFill="0" applyAlignment="0" applyProtection="0"/>
    <xf numFmtId="0" fontId="29" fillId="0" borderId="20" applyNumberFormat="0" applyFill="0" applyAlignment="0" applyProtection="0"/>
    <xf numFmtId="0" fontId="32" fillId="0" borderId="0" applyNumberFormat="0" applyFill="0" applyAlignment="0" applyProtection="0"/>
    <xf numFmtId="0" fontId="33" fillId="0" borderId="15" applyNumberFormat="0" applyFill="0" applyAlignment="0" applyProtection="0"/>
    <xf numFmtId="0" fontId="25" fillId="0" borderId="0" applyNumberFormat="0" applyFill="0" applyAlignment="0" applyProtection="0">
      <alignment wrapText="1"/>
    </xf>
    <xf numFmtId="0" fontId="30" fillId="0" borderId="15" applyNumberFormat="0" applyFill="0" applyAlignment="0" applyProtection="0">
      <alignment vertical="top" wrapText="1"/>
    </xf>
    <xf numFmtId="9" fontId="1" fillId="0" borderId="0" applyFont="0" applyFill="0" applyBorder="0" applyAlignment="0" applyProtection="0"/>
    <xf numFmtId="43" fontId="31" fillId="0" borderId="0" applyFont="0" applyFill="0" applyBorder="0" applyAlignment="0" applyProtection="0"/>
    <xf numFmtId="0" fontId="30" fillId="0" borderId="0" applyNumberFormat="0" applyFill="0" applyAlignment="0" applyProtection="0"/>
    <xf numFmtId="0" fontId="25" fillId="0" borderId="0"/>
    <xf numFmtId="0" fontId="1"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1"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0" fontId="25" fillId="0" borderId="0"/>
    <xf numFmtId="0" fontId="1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3" fontId="8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3" fontId="80" fillId="0" borderId="0"/>
    <xf numFmtId="193" fontId="80" fillId="0" borderId="0"/>
    <xf numFmtId="193" fontId="80" fillId="0" borderId="0"/>
    <xf numFmtId="193" fontId="80" fillId="0" borderId="0"/>
    <xf numFmtId="193" fontId="80" fillId="0" borderId="0"/>
    <xf numFmtId="0" fontId="137" fillId="0" borderId="0"/>
    <xf numFmtId="0" fontId="137" fillId="0" borderId="0"/>
    <xf numFmtId="0" fontId="131" fillId="0" borderId="0"/>
    <xf numFmtId="0" fontId="25" fillId="0" borderId="0"/>
    <xf numFmtId="0" fontId="25" fillId="0" borderId="0"/>
    <xf numFmtId="0" fontId="25" fillId="0" borderId="0"/>
    <xf numFmtId="0" fontId="25" fillId="0" borderId="0"/>
    <xf numFmtId="0" fontId="25" fillId="0" borderId="0"/>
    <xf numFmtId="0" fontId="25"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0" fontId="25" fillId="0" borderId="0"/>
    <xf numFmtId="0" fontId="25" fillId="0" borderId="0"/>
    <xf numFmtId="0" fontId="25" fillId="0" borderId="0"/>
    <xf numFmtId="0" fontId="25" fillId="0" borderId="0"/>
    <xf numFmtId="193" fontId="80" fillId="0" borderId="0"/>
    <xf numFmtId="0" fontId="25" fillId="0" borderId="0"/>
    <xf numFmtId="0" fontId="25"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0" fontId="25" fillId="0" borderId="0" applyFont="0" applyFill="0" applyBorder="0" applyAlignment="0" applyProtection="0"/>
    <xf numFmtId="0" fontId="25" fillId="0" borderId="0" applyFont="0" applyFill="0" applyBorder="0" applyAlignment="0" applyProtection="0"/>
    <xf numFmtId="0" fontId="138" fillId="0" borderId="0"/>
    <xf numFmtId="0" fontId="87" fillId="60" borderId="0" applyNumberFormat="0" applyBorder="0" applyAlignment="0" applyProtection="0"/>
    <xf numFmtId="0" fontId="88" fillId="60" borderId="0" applyNumberFormat="0" applyBorder="0" applyAlignment="0" applyProtection="0"/>
    <xf numFmtId="0" fontId="1" fillId="12" borderId="0" applyNumberFormat="0" applyBorder="0" applyAlignment="0" applyProtection="0"/>
    <xf numFmtId="0" fontId="87" fillId="61" borderId="0" applyNumberFormat="0" applyBorder="0" applyAlignment="0" applyProtection="0"/>
    <xf numFmtId="0" fontId="88" fillId="61" borderId="0" applyNumberFormat="0" applyBorder="0" applyAlignment="0" applyProtection="0"/>
    <xf numFmtId="0" fontId="1" fillId="16" borderId="0" applyNumberFormat="0" applyBorder="0" applyAlignment="0" applyProtection="0"/>
    <xf numFmtId="0" fontId="87" fillId="62" borderId="0" applyNumberFormat="0" applyBorder="0" applyAlignment="0" applyProtection="0"/>
    <xf numFmtId="0" fontId="88" fillId="62" borderId="0" applyNumberFormat="0" applyBorder="0" applyAlignment="0" applyProtection="0"/>
    <xf numFmtId="0" fontId="1" fillId="20" borderId="0" applyNumberFormat="0" applyBorder="0" applyAlignment="0" applyProtection="0"/>
    <xf numFmtId="0" fontId="87" fillId="63" borderId="0" applyNumberFormat="0" applyBorder="0" applyAlignment="0" applyProtection="0"/>
    <xf numFmtId="0" fontId="88" fillId="63" borderId="0" applyNumberFormat="0" applyBorder="0" applyAlignment="0" applyProtection="0"/>
    <xf numFmtId="0" fontId="1" fillId="24" borderId="0" applyNumberFormat="0" applyBorder="0" applyAlignment="0" applyProtection="0"/>
    <xf numFmtId="0" fontId="87" fillId="64" borderId="0" applyNumberFormat="0" applyBorder="0" applyAlignment="0" applyProtection="0"/>
    <xf numFmtId="0" fontId="88" fillId="64" borderId="0" applyNumberFormat="0" applyBorder="0" applyAlignment="0" applyProtection="0"/>
    <xf numFmtId="0" fontId="1" fillId="28" borderId="0" applyNumberFormat="0" applyBorder="0" applyAlignment="0" applyProtection="0"/>
    <xf numFmtId="0" fontId="87" fillId="65" borderId="0" applyNumberFormat="0" applyBorder="0" applyAlignment="0" applyProtection="0"/>
    <xf numFmtId="0" fontId="88" fillId="65" borderId="0" applyNumberFormat="0" applyBorder="0" applyAlignment="0" applyProtection="0"/>
    <xf numFmtId="0" fontId="1" fillId="3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12" borderId="0" applyNumberFormat="0" applyBorder="0" applyAlignment="0" applyProtection="0"/>
    <xf numFmtId="0" fontId="88" fillId="60" borderId="0" applyNumberFormat="0" applyBorder="0" applyAlignment="0" applyProtection="0"/>
    <xf numFmtId="0" fontId="23" fillId="12"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16" borderId="0" applyNumberFormat="0" applyBorder="0" applyAlignment="0" applyProtection="0"/>
    <xf numFmtId="0" fontId="88" fillId="61" borderId="0" applyNumberFormat="0" applyBorder="0" applyAlignment="0" applyProtection="0"/>
    <xf numFmtId="0" fontId="23" fillId="16"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3" fillId="20" borderId="0" applyNumberFormat="0" applyBorder="0" applyAlignment="0" applyProtection="0"/>
    <xf numFmtId="0" fontId="88" fillId="62" borderId="0" applyNumberFormat="0" applyBorder="0" applyAlignment="0" applyProtection="0"/>
    <xf numFmtId="0" fontId="23" fillId="20"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3" fillId="24" borderId="0" applyNumberFormat="0" applyBorder="0" applyAlignment="0" applyProtection="0"/>
    <xf numFmtId="0" fontId="88" fillId="63" borderId="0" applyNumberFormat="0" applyBorder="0" applyAlignment="0" applyProtection="0"/>
    <xf numFmtId="0" fontId="23" fillId="24"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3" fillId="28" borderId="0" applyNumberFormat="0" applyBorder="0" applyAlignment="0" applyProtection="0"/>
    <xf numFmtId="0" fontId="88" fillId="64" borderId="0" applyNumberFormat="0" applyBorder="0" applyAlignment="0" applyProtection="0"/>
    <xf numFmtId="0" fontId="23" fillId="28"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3" fillId="32" borderId="0" applyNumberFormat="0" applyBorder="0" applyAlignment="0" applyProtection="0"/>
    <xf numFmtId="0" fontId="88" fillId="65" borderId="0" applyNumberFormat="0" applyBorder="0" applyAlignment="0" applyProtection="0"/>
    <xf numFmtId="0" fontId="23" fillId="32"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87" fillId="66" borderId="0" applyNumberFormat="0" applyBorder="0" applyAlignment="0" applyProtection="0"/>
    <xf numFmtId="0" fontId="88" fillId="66" borderId="0" applyNumberFormat="0" applyBorder="0" applyAlignment="0" applyProtection="0"/>
    <xf numFmtId="0" fontId="1" fillId="13" borderId="0" applyNumberFormat="0" applyBorder="0" applyAlignment="0" applyProtection="0"/>
    <xf numFmtId="0" fontId="87" fillId="67" borderId="0" applyNumberFormat="0" applyBorder="0" applyAlignment="0" applyProtection="0"/>
    <xf numFmtId="0" fontId="88" fillId="67" borderId="0" applyNumberFormat="0" applyBorder="0" applyAlignment="0" applyProtection="0"/>
    <xf numFmtId="0" fontId="1" fillId="17" borderId="0" applyNumberFormat="0" applyBorder="0" applyAlignment="0" applyProtection="0"/>
    <xf numFmtId="0" fontId="87" fillId="68" borderId="0" applyNumberFormat="0" applyBorder="0" applyAlignment="0" applyProtection="0"/>
    <xf numFmtId="0" fontId="88" fillId="68" borderId="0" applyNumberFormat="0" applyBorder="0" applyAlignment="0" applyProtection="0"/>
    <xf numFmtId="0" fontId="1" fillId="21" borderId="0" applyNumberFormat="0" applyBorder="0" applyAlignment="0" applyProtection="0"/>
    <xf numFmtId="0" fontId="87" fillId="63" borderId="0" applyNumberFormat="0" applyBorder="0" applyAlignment="0" applyProtection="0"/>
    <xf numFmtId="0" fontId="88" fillId="63" borderId="0" applyNumberFormat="0" applyBorder="0" applyAlignment="0" applyProtection="0"/>
    <xf numFmtId="0" fontId="1" fillId="25" borderId="0" applyNumberFormat="0" applyBorder="0" applyAlignment="0" applyProtection="0"/>
    <xf numFmtId="0" fontId="87" fillId="66" borderId="0" applyNumberFormat="0" applyBorder="0" applyAlignment="0" applyProtection="0"/>
    <xf numFmtId="0" fontId="88" fillId="66" borderId="0" applyNumberFormat="0" applyBorder="0" applyAlignment="0" applyProtection="0"/>
    <xf numFmtId="0" fontId="1" fillId="29" borderId="0" applyNumberFormat="0" applyBorder="0" applyAlignment="0" applyProtection="0"/>
    <xf numFmtId="0" fontId="87" fillId="69" borderId="0" applyNumberFormat="0" applyBorder="0" applyAlignment="0" applyProtection="0"/>
    <xf numFmtId="0" fontId="88" fillId="69" borderId="0" applyNumberFormat="0" applyBorder="0" applyAlignment="0" applyProtection="0"/>
    <xf numFmtId="0" fontId="1" fillId="3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13" borderId="0" applyNumberFormat="0" applyBorder="0" applyAlignment="0" applyProtection="0"/>
    <xf numFmtId="0" fontId="88" fillId="66" borderId="0" applyNumberFormat="0" applyBorder="0" applyAlignment="0" applyProtection="0"/>
    <xf numFmtId="0" fontId="23" fillId="13"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17" borderId="0" applyNumberFormat="0" applyBorder="0" applyAlignment="0" applyProtection="0"/>
    <xf numFmtId="0" fontId="88" fillId="67" borderId="0" applyNumberFormat="0" applyBorder="0" applyAlignment="0" applyProtection="0"/>
    <xf numFmtId="0" fontId="23" fillId="1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3" fillId="21" borderId="0" applyNumberFormat="0" applyBorder="0" applyAlignment="0" applyProtection="0"/>
    <xf numFmtId="0" fontId="88" fillId="68" borderId="0" applyNumberFormat="0" applyBorder="0" applyAlignment="0" applyProtection="0"/>
    <xf numFmtId="0" fontId="23" fillId="21"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3" fillId="25" borderId="0" applyNumberFormat="0" applyBorder="0" applyAlignment="0" applyProtection="0"/>
    <xf numFmtId="0" fontId="88" fillId="63" borderId="0" applyNumberFormat="0" applyBorder="0" applyAlignment="0" applyProtection="0"/>
    <xf numFmtId="0" fontId="23" fillId="25"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23" fillId="29" borderId="0" applyNumberFormat="0" applyBorder="0" applyAlignment="0" applyProtection="0"/>
    <xf numFmtId="0" fontId="88" fillId="66" borderId="0" applyNumberFormat="0" applyBorder="0" applyAlignment="0" applyProtection="0"/>
    <xf numFmtId="0" fontId="23" fillId="29"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3" fillId="33" borderId="0" applyNumberFormat="0" applyBorder="0" applyAlignment="0" applyProtection="0"/>
    <xf numFmtId="0" fontId="88" fillId="69" borderId="0" applyNumberFormat="0" applyBorder="0" applyAlignment="0" applyProtection="0"/>
    <xf numFmtId="0" fontId="23" fillId="33"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166" fontId="80" fillId="0" borderId="0"/>
    <xf numFmtId="166" fontId="80" fillId="0" borderId="0"/>
    <xf numFmtId="0" fontId="80" fillId="0" borderId="0"/>
    <xf numFmtId="0" fontId="80" fillId="0" borderId="0"/>
    <xf numFmtId="0" fontId="80" fillId="0" borderId="0"/>
    <xf numFmtId="0" fontId="80" fillId="0" borderId="0"/>
    <xf numFmtId="193" fontId="80" fillId="0" borderId="0"/>
    <xf numFmtId="193" fontId="80" fillId="0" borderId="0"/>
    <xf numFmtId="0" fontId="80" fillId="0" borderId="0"/>
    <xf numFmtId="0" fontId="89" fillId="70" borderId="0" applyNumberFormat="0" applyBorder="0" applyAlignment="0" applyProtection="0"/>
    <xf numFmtId="0" fontId="90" fillId="70" borderId="0" applyNumberFormat="0" applyBorder="0" applyAlignment="0" applyProtection="0"/>
    <xf numFmtId="0" fontId="89" fillId="67" borderId="0" applyNumberFormat="0" applyBorder="0" applyAlignment="0" applyProtection="0"/>
    <xf numFmtId="0" fontId="90" fillId="67" borderId="0" applyNumberFormat="0" applyBorder="0" applyAlignment="0" applyProtection="0"/>
    <xf numFmtId="0" fontId="89" fillId="68" borderId="0" applyNumberFormat="0" applyBorder="0" applyAlignment="0" applyProtection="0"/>
    <xf numFmtId="0" fontId="90" fillId="68" borderId="0" applyNumberFormat="0" applyBorder="0" applyAlignment="0" applyProtection="0"/>
    <xf numFmtId="0" fontId="89" fillId="71" borderId="0" applyNumberFormat="0" applyBorder="0" applyAlignment="0" applyProtection="0"/>
    <xf numFmtId="0" fontId="90" fillId="71" borderId="0" applyNumberFormat="0" applyBorder="0" applyAlignment="0" applyProtection="0"/>
    <xf numFmtId="0" fontId="89" fillId="72" borderId="0" applyNumberFormat="0" applyBorder="0" applyAlignment="0" applyProtection="0"/>
    <xf numFmtId="0" fontId="90" fillId="72" borderId="0" applyNumberFormat="0" applyBorder="0" applyAlignment="0" applyProtection="0"/>
    <xf numFmtId="0" fontId="89" fillId="73" borderId="0" applyNumberFormat="0" applyBorder="0" applyAlignment="0" applyProtection="0"/>
    <xf numFmtId="0" fontId="90" fillId="73"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21" fillId="14" borderId="0" applyNumberFormat="0" applyBorder="0" applyAlignment="0" applyProtection="0"/>
    <xf numFmtId="0" fontId="46" fillId="14" borderId="0" applyNumberFormat="0" applyBorder="0" applyAlignment="0" applyProtection="0"/>
    <xf numFmtId="0" fontId="90" fillId="70" borderId="0" applyNumberFormat="0" applyBorder="0" applyAlignment="0" applyProtection="0"/>
    <xf numFmtId="0" fontId="46" fillId="14"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21" fillId="14" borderId="0" applyNumberFormat="0" applyBorder="0" applyAlignment="0" applyProtection="0"/>
    <xf numFmtId="0" fontId="90" fillId="70"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21" fillId="18" borderId="0" applyNumberFormat="0" applyBorder="0" applyAlignment="0" applyProtection="0"/>
    <xf numFmtId="0" fontId="46" fillId="18" borderId="0" applyNumberFormat="0" applyBorder="0" applyAlignment="0" applyProtection="0"/>
    <xf numFmtId="0" fontId="90" fillId="67" borderId="0" applyNumberFormat="0" applyBorder="0" applyAlignment="0" applyProtection="0"/>
    <xf numFmtId="0" fontId="46" fillId="18"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21" fillId="18" borderId="0" applyNumberFormat="0" applyBorder="0" applyAlignment="0" applyProtection="0"/>
    <xf numFmtId="0" fontId="90" fillId="67"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21" fillId="22" borderId="0" applyNumberFormat="0" applyBorder="0" applyAlignment="0" applyProtection="0"/>
    <xf numFmtId="0" fontId="46" fillId="22" borderId="0" applyNumberFormat="0" applyBorder="0" applyAlignment="0" applyProtection="0"/>
    <xf numFmtId="0" fontId="90" fillId="68" borderId="0" applyNumberFormat="0" applyBorder="0" applyAlignment="0" applyProtection="0"/>
    <xf numFmtId="0" fontId="46" fillId="22"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21" fillId="22" borderId="0" applyNumberFormat="0" applyBorder="0" applyAlignment="0" applyProtection="0"/>
    <xf numFmtId="0" fontId="90" fillId="68"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21" fillId="26" borderId="0" applyNumberFormat="0" applyBorder="0" applyAlignment="0" applyProtection="0"/>
    <xf numFmtId="0" fontId="46" fillId="26" borderId="0" applyNumberFormat="0" applyBorder="0" applyAlignment="0" applyProtection="0"/>
    <xf numFmtId="0" fontId="90" fillId="71" borderId="0" applyNumberFormat="0" applyBorder="0" applyAlignment="0" applyProtection="0"/>
    <xf numFmtId="0" fontId="46" fillId="26"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21" fillId="26" borderId="0" applyNumberFormat="0" applyBorder="0" applyAlignment="0" applyProtection="0"/>
    <xf numFmtId="0" fontId="90" fillId="71"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21" fillId="30" borderId="0" applyNumberFormat="0" applyBorder="0" applyAlignment="0" applyProtection="0"/>
    <xf numFmtId="0" fontId="46" fillId="30" borderId="0" applyNumberFormat="0" applyBorder="0" applyAlignment="0" applyProtection="0"/>
    <xf numFmtId="0" fontId="90" fillId="72" borderId="0" applyNumberFormat="0" applyBorder="0" applyAlignment="0" applyProtection="0"/>
    <xf numFmtId="0" fontId="46" fillId="30"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21" fillId="30" borderId="0" applyNumberFormat="0" applyBorder="0" applyAlignment="0" applyProtection="0"/>
    <xf numFmtId="0" fontId="90" fillId="72"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21" fillId="34" borderId="0" applyNumberFormat="0" applyBorder="0" applyAlignment="0" applyProtection="0"/>
    <xf numFmtId="0" fontId="46" fillId="34" borderId="0" applyNumberFormat="0" applyBorder="0" applyAlignment="0" applyProtection="0"/>
    <xf numFmtId="0" fontId="90" fillId="73" borderId="0" applyNumberFormat="0" applyBorder="0" applyAlignment="0" applyProtection="0"/>
    <xf numFmtId="0" fontId="46" fillId="34"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21" fillId="34" borderId="0" applyNumberFormat="0" applyBorder="0" applyAlignment="0" applyProtection="0"/>
    <xf numFmtId="0" fontId="90" fillId="73" borderId="0" applyNumberFormat="0" applyBorder="0" applyAlignment="0" applyProtection="0"/>
    <xf numFmtId="0" fontId="88" fillId="82" borderId="0" applyNumberFormat="0" applyBorder="0" applyAlignment="0" applyProtection="0"/>
    <xf numFmtId="0" fontId="88" fillId="83" borderId="0" applyNumberFormat="0" applyBorder="0" applyAlignment="0" applyProtection="0"/>
    <xf numFmtId="0" fontId="90" fillId="8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21" fillId="11" borderId="0" applyNumberFormat="0" applyBorder="0" applyAlignment="0" applyProtection="0"/>
    <xf numFmtId="0" fontId="46" fillId="11" borderId="0" applyNumberFormat="0" applyBorder="0" applyAlignment="0" applyProtection="0"/>
    <xf numFmtId="0" fontId="90" fillId="74" borderId="0" applyNumberFormat="0" applyBorder="0" applyAlignment="0" applyProtection="0"/>
    <xf numFmtId="0" fontId="46" fillId="11"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90" fillId="74" borderId="0" applyNumberFormat="0" applyBorder="0" applyAlignment="0" applyProtection="0"/>
    <xf numFmtId="0" fontId="88" fillId="85" borderId="0" applyNumberFormat="0" applyBorder="0" applyAlignment="0" applyProtection="0"/>
    <xf numFmtId="0" fontId="88" fillId="86" borderId="0" applyNumberFormat="0" applyBorder="0" applyAlignment="0" applyProtection="0"/>
    <xf numFmtId="0" fontId="90" fillId="87"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21" fillId="15" borderId="0" applyNumberFormat="0" applyBorder="0" applyAlignment="0" applyProtection="0"/>
    <xf numFmtId="0" fontId="46" fillId="15" borderId="0" applyNumberFormat="0" applyBorder="0" applyAlignment="0" applyProtection="0"/>
    <xf numFmtId="0" fontId="90" fillId="75" borderId="0" applyNumberFormat="0" applyBorder="0" applyAlignment="0" applyProtection="0"/>
    <xf numFmtId="0" fontId="46" fillId="1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90" fillId="75" borderId="0" applyNumberFormat="0" applyBorder="0" applyAlignment="0" applyProtection="0"/>
    <xf numFmtId="0" fontId="88" fillId="88" borderId="0" applyNumberFormat="0" applyBorder="0" applyAlignment="0" applyProtection="0"/>
    <xf numFmtId="0" fontId="88" fillId="89" borderId="0" applyNumberFormat="0" applyBorder="0" applyAlignment="0" applyProtection="0"/>
    <xf numFmtId="0" fontId="90" fillId="81"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21" fillId="19" borderId="0" applyNumberFormat="0" applyBorder="0" applyAlignment="0" applyProtection="0"/>
    <xf numFmtId="0" fontId="46" fillId="19" borderId="0" applyNumberFormat="0" applyBorder="0" applyAlignment="0" applyProtection="0"/>
    <xf numFmtId="0" fontId="90" fillId="76" borderId="0" applyNumberFormat="0" applyBorder="0" applyAlignment="0" applyProtection="0"/>
    <xf numFmtId="0" fontId="46" fillId="19"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90" fillId="76" borderId="0" applyNumberFormat="0" applyBorder="0" applyAlignment="0" applyProtection="0"/>
    <xf numFmtId="0" fontId="88" fillId="89" borderId="0" applyNumberFormat="0" applyBorder="0" applyAlignment="0" applyProtection="0"/>
    <xf numFmtId="0" fontId="88" fillId="81" borderId="0" applyNumberFormat="0" applyBorder="0" applyAlignment="0" applyProtection="0"/>
    <xf numFmtId="0" fontId="90" fillId="8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21" fillId="23" borderId="0" applyNumberFormat="0" applyBorder="0" applyAlignment="0" applyProtection="0"/>
    <xf numFmtId="0" fontId="46" fillId="23" borderId="0" applyNumberFormat="0" applyBorder="0" applyAlignment="0" applyProtection="0"/>
    <xf numFmtId="0" fontId="90" fillId="71" borderId="0" applyNumberFormat="0" applyBorder="0" applyAlignment="0" applyProtection="0"/>
    <xf numFmtId="0" fontId="46" fillId="23"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90" fillId="71" borderId="0" applyNumberFormat="0" applyBorder="0" applyAlignment="0" applyProtection="0"/>
    <xf numFmtId="0" fontId="88" fillId="82" borderId="0" applyNumberFormat="0" applyBorder="0" applyAlignment="0" applyProtection="0"/>
    <xf numFmtId="0" fontId="88" fillId="83" borderId="0" applyNumberFormat="0" applyBorder="0" applyAlignment="0" applyProtection="0"/>
    <xf numFmtId="0" fontId="90" fillId="83"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21" fillId="27" borderId="0" applyNumberFormat="0" applyBorder="0" applyAlignment="0" applyProtection="0"/>
    <xf numFmtId="0" fontId="46" fillId="27" borderId="0" applyNumberFormat="0" applyBorder="0" applyAlignment="0" applyProtection="0"/>
    <xf numFmtId="0" fontId="90" fillId="72" borderId="0" applyNumberFormat="0" applyBorder="0" applyAlignment="0" applyProtection="0"/>
    <xf numFmtId="0" fontId="46" fillId="27"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90" fillId="72" borderId="0" applyNumberFormat="0" applyBorder="0" applyAlignment="0" applyProtection="0"/>
    <xf numFmtId="0" fontId="88" fillId="90" borderId="0" applyNumberFormat="0" applyBorder="0" applyAlignment="0" applyProtection="0"/>
    <xf numFmtId="0" fontId="88" fillId="86" borderId="0" applyNumberFormat="0" applyBorder="0" applyAlignment="0" applyProtection="0"/>
    <xf numFmtId="0" fontId="90" fillId="91"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21" fillId="31" borderId="0" applyNumberFormat="0" applyBorder="0" applyAlignment="0" applyProtection="0"/>
    <xf numFmtId="0" fontId="46" fillId="31" borderId="0" applyNumberFormat="0" applyBorder="0" applyAlignment="0" applyProtection="0"/>
    <xf numFmtId="0" fontId="90" fillId="77" borderId="0" applyNumberFormat="0" applyBorder="0" applyAlignment="0" applyProtection="0"/>
    <xf numFmtId="0" fontId="46" fillId="31"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90" fillId="77" borderId="0" applyNumberFormat="0" applyBorder="0" applyAlignment="0" applyProtection="0"/>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181" fontId="29" fillId="39" borderId="23">
      <alignment horizontal="center" vertical="center"/>
    </xf>
    <xf numFmtId="0" fontId="89" fillId="74" borderId="0" applyNumberFormat="0" applyBorder="0" applyAlignment="0" applyProtection="0"/>
    <xf numFmtId="0" fontId="90" fillId="74" borderId="0" applyNumberFormat="0" applyBorder="0" applyAlignment="0" applyProtection="0"/>
    <xf numFmtId="0" fontId="89" fillId="75" borderId="0" applyNumberFormat="0" applyBorder="0" applyAlignment="0" applyProtection="0"/>
    <xf numFmtId="0" fontId="90" fillId="75" borderId="0" applyNumberFormat="0" applyBorder="0" applyAlignment="0" applyProtection="0"/>
    <xf numFmtId="0" fontId="89" fillId="76" borderId="0" applyNumberFormat="0" applyBorder="0" applyAlignment="0" applyProtection="0"/>
    <xf numFmtId="0" fontId="90" fillId="76" borderId="0" applyNumberFormat="0" applyBorder="0" applyAlignment="0" applyProtection="0"/>
    <xf numFmtId="0" fontId="89" fillId="71" borderId="0" applyNumberFormat="0" applyBorder="0" applyAlignment="0" applyProtection="0"/>
    <xf numFmtId="0" fontId="90" fillId="71" borderId="0" applyNumberFormat="0" applyBorder="0" applyAlignment="0" applyProtection="0"/>
    <xf numFmtId="0" fontId="89" fillId="72" borderId="0" applyNumberFormat="0" applyBorder="0" applyAlignment="0" applyProtection="0"/>
    <xf numFmtId="0" fontId="90" fillId="72" borderId="0" applyNumberFormat="0" applyBorder="0" applyAlignment="0" applyProtection="0"/>
    <xf numFmtId="0" fontId="89" fillId="77" borderId="0" applyNumberFormat="0" applyBorder="0" applyAlignment="0" applyProtection="0"/>
    <xf numFmtId="0" fontId="90" fillId="77" borderId="0" applyNumberFormat="0" applyBorder="0" applyAlignment="0" applyProtection="0"/>
    <xf numFmtId="0" fontId="139" fillId="0" borderId="0">
      <alignment horizontal="center" wrapText="1"/>
      <protection locked="0"/>
    </xf>
    <xf numFmtId="0" fontId="91" fillId="44" borderId="32" applyNumberFormat="0" applyAlignment="0" applyProtection="0"/>
    <xf numFmtId="0" fontId="107" fillId="44" borderId="32" applyNumberFormat="0" applyAlignment="0" applyProtection="0"/>
    <xf numFmtId="182" fontId="49" fillId="0" borderId="0" applyNumberFormat="0" applyFill="0" applyBorder="0" applyAlignment="0" applyProtection="0"/>
    <xf numFmtId="0" fontId="92" fillId="61" borderId="0" applyNumberFormat="0" applyBorder="0" applyAlignment="0" applyProtection="0"/>
    <xf numFmtId="0" fontId="92" fillId="61" borderId="0" applyNumberFormat="0" applyBorder="0" applyAlignment="0" applyProtection="0"/>
    <xf numFmtId="0" fontId="12" fillId="5" borderId="0" applyNumberFormat="0" applyBorder="0" applyAlignment="0" applyProtection="0"/>
    <xf numFmtId="0" fontId="38" fillId="5" borderId="0" applyNumberFormat="0" applyBorder="0" applyAlignment="0" applyProtection="0"/>
    <xf numFmtId="0" fontId="92" fillId="61" borderId="0" applyNumberFormat="0" applyBorder="0" applyAlignment="0" applyProtection="0"/>
    <xf numFmtId="0" fontId="38" fillId="5" borderId="0" applyNumberFormat="0" applyBorder="0" applyAlignment="0" applyProtection="0"/>
    <xf numFmtId="0" fontId="92" fillId="61" borderId="0" applyNumberFormat="0" applyBorder="0" applyAlignment="0" applyProtection="0"/>
    <xf numFmtId="0" fontId="92" fillId="61" borderId="0" applyNumberFormat="0" applyBorder="0" applyAlignment="0" applyProtection="0"/>
    <xf numFmtId="0" fontId="12" fillId="5" borderId="0" applyNumberFormat="0" applyBorder="0" applyAlignment="0" applyProtection="0"/>
    <xf numFmtId="0" fontId="92" fillId="61" borderId="0" applyNumberFormat="0" applyBorder="0" applyAlignment="0" applyProtection="0"/>
    <xf numFmtId="183" fontId="50" fillId="40" borderId="1" applyNumberFormat="0" applyBorder="0" applyAlignment="0">
      <alignment horizontal="centerContinuous" vertical="center"/>
      <protection hidden="1"/>
    </xf>
    <xf numFmtId="1" fontId="51" fillId="41" borderId="5" applyNumberFormat="0" applyBorder="0" applyAlignment="0">
      <alignment horizontal="center" vertical="top" wrapText="1"/>
      <protection hidden="1"/>
    </xf>
    <xf numFmtId="0" fontId="93" fillId="44" borderId="33" applyNumberFormat="0" applyAlignment="0" applyProtection="0"/>
    <xf numFmtId="0" fontId="94" fillId="44" borderId="33" applyNumberFormat="0" applyAlignment="0" applyProtection="0"/>
    <xf numFmtId="184" fontId="52" fillId="0" borderId="0" applyNumberFormat="0" applyFill="0" applyBorder="0" applyAlignment="0" applyProtection="0"/>
    <xf numFmtId="197" fontId="126" fillId="0" borderId="0"/>
    <xf numFmtId="182" fontId="53" fillId="42" borderId="0" applyNumberFormat="0" applyFont="0" applyBorder="0" applyAlignment="0" applyProtection="0"/>
    <xf numFmtId="168" fontId="48" fillId="0" borderId="0" applyFill="0" applyBorder="0" applyAlignment="0"/>
    <xf numFmtId="201" fontId="48" fillId="0" borderId="0" applyFill="0" applyBorder="0" applyAlignment="0"/>
    <xf numFmtId="202" fontId="48" fillId="0" borderId="0" applyFill="0" applyBorder="0" applyAlignment="0"/>
    <xf numFmtId="203" fontId="48" fillId="0" borderId="0" applyFill="0" applyBorder="0" applyAlignment="0"/>
    <xf numFmtId="204" fontId="48" fillId="0" borderId="0" applyFill="0" applyBorder="0" applyAlignment="0"/>
    <xf numFmtId="168" fontId="48" fillId="0" borderId="0" applyFill="0" applyBorder="0" applyAlignment="0"/>
    <xf numFmtId="205" fontId="48" fillId="0" borderId="0" applyFill="0" applyBorder="0" applyAlignment="0"/>
    <xf numFmtId="201" fontId="48" fillId="0" borderId="0" applyFill="0" applyBorder="0" applyAlignment="0"/>
    <xf numFmtId="0" fontId="94" fillId="44" borderId="33" applyNumberFormat="0" applyAlignment="0" applyProtection="0"/>
    <xf numFmtId="0" fontId="94" fillId="44" borderId="33" applyNumberFormat="0" applyAlignment="0" applyProtection="0"/>
    <xf numFmtId="0" fontId="15" fillId="8" borderId="9" applyNumberFormat="0" applyAlignment="0" applyProtection="0"/>
    <xf numFmtId="0" fontId="41" fillId="8" borderId="9" applyNumberFormat="0" applyAlignment="0" applyProtection="0"/>
    <xf numFmtId="0" fontId="94" fillId="44" borderId="33" applyNumberFormat="0" applyAlignment="0" applyProtection="0"/>
    <xf numFmtId="0" fontId="41" fillId="8" borderId="9" applyNumberFormat="0" applyAlignment="0" applyProtection="0"/>
    <xf numFmtId="0" fontId="94" fillId="44" borderId="33" applyNumberFormat="0" applyAlignment="0" applyProtection="0"/>
    <xf numFmtId="0" fontId="94" fillId="44" borderId="33" applyNumberFormat="0" applyAlignment="0" applyProtection="0"/>
    <xf numFmtId="0" fontId="15" fillId="8" borderId="9" applyNumberFormat="0" applyAlignment="0" applyProtection="0"/>
    <xf numFmtId="0" fontId="94" fillId="44" borderId="33" applyNumberFormat="0" applyAlignment="0" applyProtection="0"/>
    <xf numFmtId="37" fontId="54" fillId="38" borderId="3" applyProtection="0">
      <alignment horizontal="center"/>
    </xf>
    <xf numFmtId="0" fontId="95" fillId="78" borderId="34" applyNumberFormat="0" applyAlignment="0" applyProtection="0"/>
    <xf numFmtId="0" fontId="95" fillId="78" borderId="34" applyNumberFormat="0" applyAlignment="0" applyProtection="0"/>
    <xf numFmtId="0" fontId="17" fillId="9" borderId="12" applyNumberFormat="0" applyAlignment="0" applyProtection="0"/>
    <xf numFmtId="0" fontId="43" fillId="9" borderId="12" applyNumberFormat="0" applyAlignment="0" applyProtection="0"/>
    <xf numFmtId="0" fontId="95" fillId="78" borderId="34" applyNumberFormat="0" applyAlignment="0" applyProtection="0"/>
    <xf numFmtId="0" fontId="43" fillId="9" borderId="12" applyNumberFormat="0" applyAlignment="0" applyProtection="0"/>
    <xf numFmtId="0" fontId="95" fillId="78" borderId="34" applyNumberFormat="0" applyAlignment="0" applyProtection="0"/>
    <xf numFmtId="0" fontId="95" fillId="78" borderId="34" applyNumberFormat="0" applyAlignment="0" applyProtection="0"/>
    <xf numFmtId="0" fontId="17" fillId="9" borderId="12" applyNumberFormat="0" applyAlignment="0" applyProtection="0"/>
    <xf numFmtId="0" fontId="95" fillId="78" borderId="34" applyNumberFormat="0" applyAlignment="0" applyProtection="0"/>
    <xf numFmtId="167" fontId="55" fillId="0" borderId="0" applyBorder="0">
      <alignment horizontal="right"/>
    </xf>
    <xf numFmtId="167" fontId="55" fillId="0" borderId="24" applyAlignment="0">
      <alignment horizontal="right"/>
    </xf>
    <xf numFmtId="41" fontId="133" fillId="0" borderId="0" applyFont="0" applyFill="0" applyBorder="0" applyAlignment="0" applyProtection="0"/>
    <xf numFmtId="41" fontId="133"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8" fontId="25" fillId="0" borderId="0" applyFont="0" applyFill="0" applyBorder="0" applyAlignment="0" applyProtection="0"/>
    <xf numFmtId="196" fontId="126" fillId="0" borderId="0" applyFont="0" applyFill="0" applyBorder="0" applyAlignment="0" applyProtection="0"/>
    <xf numFmtId="196" fontId="126" fillId="0" borderId="0" applyFont="0" applyFill="0" applyBorder="0" applyAlignment="0" applyProtection="0"/>
    <xf numFmtId="196" fontId="126" fillId="0" borderId="0" applyFont="0" applyFill="0" applyBorder="0" applyAlignment="0" applyProtection="0"/>
    <xf numFmtId="196" fontId="126" fillId="0" borderId="0" applyFont="0" applyFill="0" applyBorder="0" applyAlignment="0" applyProtection="0"/>
    <xf numFmtId="196" fontId="126" fillId="0" borderId="0" applyFont="0" applyFill="0" applyBorder="0" applyAlignment="0" applyProtection="0"/>
    <xf numFmtId="196" fontId="126" fillId="0" borderId="0" applyFont="0" applyFill="0" applyBorder="0" applyAlignment="0" applyProtection="0"/>
    <xf numFmtId="196" fontId="126" fillId="0" borderId="0" applyFont="0" applyFill="0" applyBorder="0" applyAlignment="0" applyProtection="0"/>
    <xf numFmtId="197" fontId="126" fillId="0" borderId="41" applyFont="0" applyFill="0" applyBorder="0" applyAlignment="0" applyProtection="0"/>
    <xf numFmtId="197" fontId="126" fillId="0" borderId="41" applyFont="0" applyFill="0" applyBorder="0" applyAlignment="0" applyProtection="0"/>
    <xf numFmtId="197" fontId="126" fillId="0" borderId="41" applyFont="0" applyFill="0" applyBorder="0" applyAlignment="0" applyProtection="0"/>
    <xf numFmtId="197" fontId="126" fillId="0" borderId="41" applyFont="0" applyFill="0" applyBorder="0" applyAlignment="0" applyProtection="0"/>
    <xf numFmtId="197" fontId="126" fillId="0" borderId="41" applyFont="0" applyFill="0" applyBorder="0" applyAlignment="0" applyProtection="0"/>
    <xf numFmtId="197" fontId="126" fillId="0" borderId="41" applyFont="0" applyFill="0" applyBorder="0" applyAlignment="0" applyProtection="0"/>
    <xf numFmtId="197" fontId="126" fillId="0" borderId="41"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33"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3" fillId="0" borderId="0" applyFont="0" applyFill="0" applyBorder="0" applyAlignment="0" applyProtection="0"/>
    <xf numFmtId="43" fontId="3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4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2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95" fontId="25" fillId="0" borderId="0" applyFont="0" applyFill="0" applyBorder="0" applyAlignment="0" applyProtection="0"/>
    <xf numFmtId="19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95" fontId="25" fillId="0" borderId="0" applyFont="0" applyFill="0" applyBorder="0" applyAlignment="0" applyProtection="0"/>
    <xf numFmtId="19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9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2" fontId="126" fillId="0" borderId="0"/>
    <xf numFmtId="41" fontId="127"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0" fontId="127"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41" fontId="127"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41" fontId="127"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41" fontId="127"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2" fontId="126" fillId="0" borderId="0"/>
    <xf numFmtId="41" fontId="48" fillId="0" borderId="0" applyProtection="0"/>
    <xf numFmtId="41" fontId="48" fillId="0" borderId="0" applyProtection="0"/>
    <xf numFmtId="185" fontId="48" fillId="0" borderId="0" applyProtection="0"/>
    <xf numFmtId="43" fontId="48" fillId="0" borderId="0" applyProtection="0"/>
    <xf numFmtId="43" fontId="48" fillId="0" borderId="0" applyProtection="0"/>
    <xf numFmtId="41" fontId="52" fillId="0" borderId="0" applyProtection="0"/>
    <xf numFmtId="41" fontId="52" fillId="0" borderId="0" applyProtection="0"/>
    <xf numFmtId="185" fontId="52" fillId="0" borderId="0" applyProtection="0"/>
    <xf numFmtId="43" fontId="52" fillId="0" borderId="0" applyProtection="0"/>
    <xf numFmtId="43" fontId="52" fillId="0" borderId="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28" fillId="0" borderId="0">
      <alignment horizontal="left" vertical="center" indent="1"/>
    </xf>
    <xf numFmtId="0" fontId="140" fillId="0" borderId="0" applyNumberFormat="0" applyAlignment="0">
      <alignment horizontal="left"/>
    </xf>
    <xf numFmtId="0" fontId="80" fillId="0" borderId="0" applyNumberFormat="0" applyAlignment="0"/>
    <xf numFmtId="201" fontId="25" fillId="0" borderId="0" applyFont="0" applyFill="0" applyBorder="0" applyAlignment="0" applyProtection="0"/>
    <xf numFmtId="174" fontId="25" fillId="0" borderId="0" applyFont="0" applyFill="0" applyBorder="0" applyAlignment="0" applyProtection="0"/>
    <xf numFmtId="179" fontId="25" fillId="0" borderId="0" applyFont="0" applyFill="0" applyBorder="0" applyAlignment="0" applyProtection="0"/>
    <xf numFmtId="186" fontId="49" fillId="0" borderId="0" applyFont="0" applyFill="0" applyBorder="0" applyAlignment="0" applyProtection="0"/>
    <xf numFmtId="14" fontId="48" fillId="0" borderId="0" applyFill="0" applyBorder="0" applyAlignment="0"/>
    <xf numFmtId="182" fontId="57" fillId="0" borderId="0" applyNumberFormat="0" applyFill="0" applyBorder="0" applyAlignment="0" applyProtection="0"/>
    <xf numFmtId="0" fontId="96" fillId="65" borderId="33" applyNumberFormat="0" applyAlignment="0" applyProtection="0"/>
    <xf numFmtId="0" fontId="105" fillId="65" borderId="33" applyNumberFormat="0" applyAlignment="0" applyProtection="0"/>
    <xf numFmtId="0" fontId="110" fillId="92" borderId="0" applyNumberFormat="0" applyBorder="0" applyAlignment="0" applyProtection="0"/>
    <xf numFmtId="0" fontId="110" fillId="93" borderId="0" applyNumberFormat="0" applyBorder="0" applyAlignment="0" applyProtection="0"/>
    <xf numFmtId="0" fontId="110" fillId="94" borderId="0" applyNumberFormat="0" applyBorder="0" applyAlignment="0" applyProtection="0"/>
    <xf numFmtId="168" fontId="52" fillId="0" borderId="0" applyFill="0" applyBorder="0" applyAlignment="0"/>
    <xf numFmtId="201" fontId="52" fillId="0" borderId="0" applyFill="0" applyBorder="0" applyAlignment="0"/>
    <xf numFmtId="168" fontId="52" fillId="0" borderId="0" applyFill="0" applyBorder="0" applyAlignment="0"/>
    <xf numFmtId="205" fontId="52" fillId="0" borderId="0" applyFill="0" applyBorder="0" applyAlignment="0"/>
    <xf numFmtId="201" fontId="52" fillId="0" borderId="0" applyFill="0" applyBorder="0" applyAlignment="0"/>
    <xf numFmtId="0" fontId="97" fillId="0" borderId="35" applyNumberFormat="0" applyFill="0" applyAlignment="0" applyProtection="0"/>
    <xf numFmtId="0" fontId="110" fillId="0" borderId="47" applyNumberFormat="0" applyFill="0" applyAlignment="0" applyProtection="0"/>
    <xf numFmtId="0" fontId="98" fillId="0" borderId="0" applyNumberFormat="0" applyFill="0" applyBorder="0" applyAlignment="0" applyProtection="0"/>
    <xf numFmtId="0" fontId="99" fillId="0" borderId="0" applyNumberFormat="0" applyFill="0" applyBorder="0" applyAlignment="0" applyProtection="0"/>
    <xf numFmtId="198" fontId="129" fillId="0" borderId="0" applyFont="0" applyFill="0" applyBorder="0" applyAlignment="0" applyProtection="0"/>
    <xf numFmtId="200" fontId="66" fillId="0" borderId="0" applyFont="0" applyFill="0" applyBorder="0" applyAlignment="0" applyProtection="0"/>
    <xf numFmtId="198" fontId="129"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9" fillId="0" borderId="0" applyNumberFormat="0" applyFill="0" applyBorder="0" applyAlignment="0" applyProtection="0"/>
    <xf numFmtId="0" fontId="45" fillId="0" borderId="0" applyNumberFormat="0" applyFill="0" applyBorder="0" applyAlignment="0" applyProtection="0"/>
    <xf numFmtId="0" fontId="99" fillId="0" borderId="0" applyNumberFormat="0" applyFill="0" applyBorder="0" applyAlignment="0" applyProtection="0"/>
    <xf numFmtId="0" fontId="45"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9" fillId="0" borderId="0" applyNumberFormat="0" applyFill="0" applyBorder="0" applyAlignment="0" applyProtection="0"/>
    <xf numFmtId="0" fontId="99" fillId="0" borderId="0" applyNumberFormat="0" applyFill="0" applyBorder="0" applyAlignment="0" applyProtection="0"/>
    <xf numFmtId="1" fontId="58" fillId="43" borderId="21" applyNumberFormat="0" applyBorder="0" applyAlignment="0">
      <alignment horizontal="centerContinuous" vertical="center"/>
      <protection locked="0"/>
    </xf>
    <xf numFmtId="1" fontId="58" fillId="43" borderId="21" applyNumberFormat="0" applyBorder="0" applyAlignment="0">
      <alignment horizontal="centerContinuous" vertical="center"/>
      <protection locked="0"/>
    </xf>
    <xf numFmtId="1" fontId="58" fillId="43" borderId="21" applyNumberFormat="0" applyBorder="0" applyAlignment="0">
      <alignment horizontal="centerContinuous" vertical="center"/>
      <protection locked="0"/>
    </xf>
    <xf numFmtId="1" fontId="58" fillId="43" borderId="21" applyNumberFormat="0" applyBorder="0" applyAlignment="0">
      <alignment horizontal="centerContinuous" vertical="center"/>
      <protection locked="0"/>
    </xf>
    <xf numFmtId="1" fontId="58" fillId="43" borderId="21" applyNumberFormat="0" applyBorder="0" applyAlignment="0">
      <alignment horizontal="centerContinuous" vertical="center"/>
      <protection locked="0"/>
    </xf>
    <xf numFmtId="1" fontId="58" fillId="43" borderId="21" applyNumberFormat="0" applyBorder="0" applyAlignment="0">
      <alignment horizontal="centerContinuous" vertical="center"/>
      <protection locked="0"/>
    </xf>
    <xf numFmtId="1" fontId="58" fillId="43" borderId="21" applyNumberFormat="0" applyBorder="0" applyAlignment="0">
      <alignment horizontal="centerContinuous" vertical="center"/>
      <protection locked="0"/>
    </xf>
    <xf numFmtId="187" fontId="25" fillId="0" borderId="0">
      <protection locked="0"/>
    </xf>
    <xf numFmtId="187" fontId="25" fillId="0" borderId="0">
      <protection locked="0"/>
    </xf>
    <xf numFmtId="187" fontId="25" fillId="0" borderId="0">
      <protection locked="0"/>
    </xf>
    <xf numFmtId="187" fontId="25" fillId="0" borderId="0">
      <protection locked="0"/>
    </xf>
    <xf numFmtId="187" fontId="25" fillId="0" borderId="0">
      <protection locked="0"/>
    </xf>
    <xf numFmtId="187" fontId="25" fillId="0" borderId="0">
      <protection locked="0"/>
    </xf>
    <xf numFmtId="187" fontId="25" fillId="0" borderId="0">
      <protection locked="0"/>
    </xf>
    <xf numFmtId="187" fontId="25" fillId="0" borderId="0">
      <protection locked="0"/>
    </xf>
    <xf numFmtId="0" fontId="59" fillId="44" borderId="3"/>
    <xf numFmtId="0" fontId="59" fillId="44" borderId="3"/>
    <xf numFmtId="0" fontId="100" fillId="62" borderId="0" applyNumberFormat="0" applyBorder="0" applyAlignment="0" applyProtection="0"/>
    <xf numFmtId="0" fontId="100" fillId="62" borderId="0" applyNumberFormat="0" applyBorder="0" applyAlignment="0" applyProtection="0"/>
    <xf numFmtId="0" fontId="11" fillId="4" borderId="0" applyNumberFormat="0" applyBorder="0" applyAlignment="0" applyProtection="0"/>
    <xf numFmtId="0" fontId="37" fillId="4" borderId="0" applyNumberFormat="0" applyBorder="0" applyAlignment="0" applyProtection="0"/>
    <xf numFmtId="0" fontId="100" fillId="62" borderId="0" applyNumberFormat="0" applyBorder="0" applyAlignment="0" applyProtection="0"/>
    <xf numFmtId="0" fontId="37" fillId="4"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11" fillId="4" borderId="0" applyNumberFormat="0" applyBorder="0" applyAlignment="0" applyProtection="0"/>
    <xf numFmtId="0" fontId="100" fillId="62" borderId="0" applyNumberFormat="0" applyBorder="0" applyAlignment="0" applyProtection="0"/>
    <xf numFmtId="38" fontId="47" fillId="36" borderId="0" applyNumberFormat="0" applyBorder="0" applyAlignment="0" applyProtection="0"/>
    <xf numFmtId="38" fontId="47" fillId="36" borderId="0" applyNumberFormat="0" applyBorder="0" applyAlignment="0" applyProtection="0"/>
    <xf numFmtId="182" fontId="60" fillId="35" borderId="0" applyNumberFormat="0" applyFont="0" applyBorder="0" applyAlignment="0" applyProtection="0"/>
    <xf numFmtId="0" fontId="101" fillId="62" borderId="0" applyNumberFormat="0" applyBorder="0" applyAlignment="0" applyProtection="0"/>
    <xf numFmtId="0" fontId="100" fillId="62" borderId="0" applyNumberFormat="0" applyBorder="0" applyAlignment="0" applyProtection="0"/>
    <xf numFmtId="0" fontId="61" fillId="45" borderId="0" applyNumberFormat="0" applyFont="0" applyBorder="0" applyAlignment="0"/>
    <xf numFmtId="0" fontId="61" fillId="45" borderId="0" applyNumberFormat="0" applyFont="0" applyBorder="0" applyAlignment="0"/>
    <xf numFmtId="0" fontId="31" fillId="0" borderId="15" applyNumberFormat="0" applyFill="0" applyAlignment="0" applyProtection="0">
      <alignment wrapText="1"/>
    </xf>
    <xf numFmtId="0" fontId="31" fillId="0" borderId="15" applyNumberFormat="0" applyFill="0" applyAlignment="0" applyProtection="0">
      <alignment wrapText="1"/>
    </xf>
    <xf numFmtId="0" fontId="62" fillId="0" borderId="0" applyNumberFormat="0" applyFill="0" applyBorder="0" applyAlignment="0" applyProtection="0"/>
    <xf numFmtId="0" fontId="118" fillId="0" borderId="44" applyNumberFormat="0" applyAlignment="0" applyProtection="0">
      <alignment horizontal="left" vertical="center"/>
    </xf>
    <xf numFmtId="0" fontId="118" fillId="0" borderId="2">
      <alignment horizontal="left" vertical="center"/>
    </xf>
    <xf numFmtId="0" fontId="63" fillId="41" borderId="0" applyNumberFormat="0" applyBorder="0" applyAlignment="0">
      <protection hidden="1"/>
    </xf>
    <xf numFmtId="0" fontId="102" fillId="0" borderId="36" applyNumberFormat="0" applyFill="0" applyAlignment="0" applyProtection="0"/>
    <xf numFmtId="0" fontId="102" fillId="0" borderId="36" applyNumberFormat="0" applyFill="0" applyAlignment="0" applyProtection="0"/>
    <xf numFmtId="0" fontId="8" fillId="0" borderId="6" applyNumberFormat="0" applyFill="0" applyAlignment="0" applyProtection="0"/>
    <xf numFmtId="0" fontId="34" fillId="0" borderId="6" applyNumberFormat="0" applyFill="0" applyAlignment="0" applyProtection="0"/>
    <xf numFmtId="0" fontId="102" fillId="0" borderId="36" applyNumberFormat="0" applyFill="0" applyAlignment="0" applyProtection="0"/>
    <xf numFmtId="0" fontId="34" fillId="0" borderId="6"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8" fillId="0" borderId="6"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9" fillId="0" borderId="7" applyNumberFormat="0" applyFill="0" applyAlignment="0" applyProtection="0"/>
    <xf numFmtId="0" fontId="35" fillId="0" borderId="7" applyNumberFormat="0" applyFill="0" applyAlignment="0" applyProtection="0"/>
    <xf numFmtId="0" fontId="103" fillId="0" borderId="37" applyNumberFormat="0" applyFill="0" applyAlignment="0" applyProtection="0"/>
    <xf numFmtId="0" fontId="35" fillId="0" borderId="7"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9" fillId="0" borderId="7" applyNumberFormat="0" applyFill="0" applyAlignment="0" applyProtection="0"/>
    <xf numFmtId="0" fontId="103" fillId="0" borderId="37"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10" fillId="0" borderId="8" applyNumberFormat="0" applyFill="0" applyAlignment="0" applyProtection="0"/>
    <xf numFmtId="0" fontId="36" fillId="0" borderId="8" applyNumberFormat="0" applyFill="0" applyAlignment="0" applyProtection="0"/>
    <xf numFmtId="0" fontId="104" fillId="0" borderId="38" applyNumberFormat="0" applyFill="0" applyAlignment="0" applyProtection="0"/>
    <xf numFmtId="0" fontId="36" fillId="0" borderId="8"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10" fillId="0" borderId="8" applyNumberFormat="0" applyFill="0" applyAlignment="0" applyProtection="0"/>
    <xf numFmtId="0" fontId="104" fillId="0" borderId="38"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 fillId="0" borderId="0" applyNumberFormat="0" applyFill="0" applyBorder="0" applyAlignment="0" applyProtection="0"/>
    <xf numFmtId="0" fontId="36" fillId="0" borderId="0" applyNumberFormat="0" applyFill="0" applyBorder="0" applyAlignment="0" applyProtection="0"/>
    <xf numFmtId="0" fontId="104" fillId="0" borderId="0" applyNumberFormat="0" applyFill="0" applyBorder="0" applyAlignment="0" applyProtection="0"/>
    <xf numFmtId="0" fontId="36"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 fillId="0" borderId="0" applyNumberFormat="0" applyFill="0" applyBorder="0" applyAlignment="0" applyProtection="0"/>
    <xf numFmtId="0" fontId="104" fillId="0" borderId="0" applyNumberFormat="0" applyFill="0" applyBorder="0" applyAlignment="0" applyProtection="0"/>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188" fontId="25" fillId="0" borderId="0">
      <protection locked="0"/>
    </xf>
    <xf numFmtId="0" fontId="52" fillId="0" borderId="25" applyNumberFormat="0" applyFill="0" applyAlignment="0" applyProtection="0"/>
    <xf numFmtId="0" fontId="119" fillId="0" borderId="0" applyNumberFormat="0" applyFill="0" applyBorder="0" applyAlignment="0" applyProtection="0"/>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10" fontId="47" fillId="46" borderId="3" applyNumberFormat="0" applyBorder="0" applyAlignment="0" applyProtection="0"/>
    <xf numFmtId="10" fontId="47" fillId="46" borderId="3" applyNumberFormat="0" applyBorder="0" applyAlignment="0" applyProtection="0"/>
    <xf numFmtId="0" fontId="13" fillId="7" borderId="9" applyNumberFormat="0" applyAlignment="0" applyProtection="0"/>
    <xf numFmtId="0" fontId="13" fillId="7" borderId="9"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3" fillId="7" borderId="9" applyNumberFormat="0" applyAlignment="0" applyProtection="0"/>
    <xf numFmtId="0" fontId="39" fillId="7" borderId="9" applyNumberFormat="0" applyAlignment="0" applyProtection="0"/>
    <xf numFmtId="0" fontId="105" fillId="65" borderId="33" applyNumberFormat="0" applyAlignment="0" applyProtection="0"/>
    <xf numFmtId="0" fontId="39" fillId="7" borderId="9"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189" fontId="64" fillId="39" borderId="26"/>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21" fillId="0" borderId="0" applyFont="0" applyFill="0" applyBorder="0" applyAlignment="0" applyProtection="0"/>
    <xf numFmtId="0" fontId="29" fillId="0" borderId="0" applyNumberFormat="0" applyFill="0" applyAlignment="0" applyProtection="0"/>
    <xf numFmtId="49" fontId="29" fillId="0" borderId="19" applyNumberFormat="0" applyFill="0" applyAlignment="0" applyProtection="0"/>
    <xf numFmtId="49" fontId="29" fillId="0" borderId="0" applyNumberFormat="0" applyFill="0" applyAlignment="0" applyProtection="0"/>
    <xf numFmtId="190" fontId="65" fillId="0" borderId="0"/>
    <xf numFmtId="168" fontId="136" fillId="0" borderId="0" applyFill="0" applyBorder="0" applyAlignment="0"/>
    <xf numFmtId="201" fontId="136" fillId="0" borderId="0" applyFill="0" applyBorder="0" applyAlignment="0"/>
    <xf numFmtId="168" fontId="136" fillId="0" borderId="0" applyFill="0" applyBorder="0" applyAlignment="0"/>
    <xf numFmtId="205" fontId="136" fillId="0" borderId="0" applyFill="0" applyBorder="0" applyAlignment="0"/>
    <xf numFmtId="201" fontId="136" fillId="0" borderId="0" applyFill="0" applyBorder="0" applyAlignment="0"/>
    <xf numFmtId="0" fontId="106" fillId="0" borderId="39" applyNumberFormat="0" applyFill="0" applyAlignment="0" applyProtection="0"/>
    <xf numFmtId="0" fontId="106" fillId="0" borderId="39" applyNumberFormat="0" applyFill="0" applyAlignment="0" applyProtection="0"/>
    <xf numFmtId="0" fontId="16" fillId="0" borderId="11" applyNumberFormat="0" applyFill="0" applyAlignment="0" applyProtection="0"/>
    <xf numFmtId="0" fontId="42" fillId="0" borderId="11" applyNumberFormat="0" applyFill="0" applyAlignment="0" applyProtection="0"/>
    <xf numFmtId="0" fontId="106" fillId="0" borderId="39" applyNumberFormat="0" applyFill="0" applyAlignment="0" applyProtection="0"/>
    <xf numFmtId="0" fontId="42" fillId="0" borderId="11" applyNumberFormat="0" applyFill="0" applyAlignment="0" applyProtection="0"/>
    <xf numFmtId="0" fontId="106" fillId="0" borderId="39" applyNumberFormat="0" applyFill="0" applyAlignment="0" applyProtection="0"/>
    <xf numFmtId="0" fontId="106" fillId="0" borderId="39" applyNumberFormat="0" applyFill="0" applyAlignment="0" applyProtection="0"/>
    <xf numFmtId="0" fontId="16" fillId="0" borderId="11" applyNumberFormat="0" applyFill="0" applyAlignment="0" applyProtection="0"/>
    <xf numFmtId="0" fontId="106" fillId="0" borderId="39" applyNumberFormat="0" applyFill="0" applyAlignment="0" applyProtection="0"/>
    <xf numFmtId="191" fontId="47" fillId="46" borderId="0">
      <alignment horizontal="center"/>
    </xf>
    <xf numFmtId="191" fontId="47" fillId="46" borderId="0">
      <alignment horizontal="center"/>
    </xf>
    <xf numFmtId="170" fontId="66" fillId="0" borderId="0" applyProtection="0"/>
    <xf numFmtId="170"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1" fontId="66" fillId="0" borderId="0" applyProtection="0"/>
    <xf numFmtId="171"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2" fontId="66" fillId="0" borderId="0" applyProtection="0"/>
    <xf numFmtId="172"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0" fontId="66" fillId="0" borderId="0" applyProtection="0"/>
    <xf numFmtId="170"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0" fontId="66" fillId="0" borderId="0" applyProtection="0"/>
    <xf numFmtId="175" fontId="66" fillId="0" borderId="0" applyProtection="0"/>
    <xf numFmtId="171" fontId="66" fillId="0" borderId="0" applyProtection="0"/>
    <xf numFmtId="171"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1" fontId="66" fillId="0" borderId="0" applyProtection="0"/>
    <xf numFmtId="176" fontId="66" fillId="0" borderId="0" applyProtection="0"/>
    <xf numFmtId="172" fontId="66" fillId="0" borderId="0" applyProtection="0"/>
    <xf numFmtId="172"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172" fontId="66" fillId="0" borderId="0" applyProtection="0"/>
    <xf numFmtId="177" fontId="66" fillId="0" borderId="0" applyProtection="0"/>
    <xf numFmtId="37" fontId="53" fillId="0" borderId="0" applyFont="0" applyFill="0" applyBorder="0" applyAlignment="0" applyProtection="0"/>
    <xf numFmtId="0" fontId="130" fillId="80" borderId="0" applyNumberFormat="0" applyBorder="0" applyAlignment="0" applyProtection="0"/>
    <xf numFmtId="0" fontId="130" fillId="80" borderId="0" applyNumberFormat="0" applyBorder="0" applyAlignment="0" applyProtection="0"/>
    <xf numFmtId="0" fontId="132" fillId="6" borderId="0" applyNumberFormat="0" applyBorder="0" applyAlignment="0" applyProtection="0"/>
    <xf numFmtId="0" fontId="146" fillId="6" borderId="0" applyNumberFormat="0" applyBorder="0" applyAlignment="0" applyProtection="0"/>
    <xf numFmtId="0" fontId="130" fillId="80" borderId="0" applyNumberFormat="0" applyBorder="0" applyAlignment="0" applyProtection="0"/>
    <xf numFmtId="0" fontId="146" fillId="6" borderId="0" applyNumberFormat="0" applyBorder="0" applyAlignment="0" applyProtection="0"/>
    <xf numFmtId="0" fontId="130" fillId="80" borderId="0" applyNumberFormat="0" applyBorder="0" applyAlignment="0" applyProtection="0"/>
    <xf numFmtId="0" fontId="130" fillId="80" borderId="0" applyNumberFormat="0" applyBorder="0" applyAlignment="0" applyProtection="0"/>
    <xf numFmtId="0" fontId="132" fillId="6" borderId="0" applyNumberFormat="0" applyBorder="0" applyAlignment="0" applyProtection="0"/>
    <xf numFmtId="37" fontId="67" fillId="0" borderId="0"/>
    <xf numFmtId="37" fontId="67" fillId="0" borderId="0"/>
    <xf numFmtId="37" fontId="67" fillId="0" borderId="0"/>
    <xf numFmtId="37" fontId="67" fillId="0" borderId="0"/>
    <xf numFmtId="37" fontId="67" fillId="0" borderId="0"/>
    <xf numFmtId="37" fontId="67" fillId="0" borderId="0"/>
    <xf numFmtId="37" fontId="67" fillId="0" borderId="0"/>
    <xf numFmtId="0" fontId="68" fillId="0" borderId="0"/>
    <xf numFmtId="206" fontId="25" fillId="0" borderId="0"/>
    <xf numFmtId="193"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3" fontId="25" fillId="0" borderId="0"/>
    <xf numFmtId="193" fontId="25" fillId="0" borderId="0"/>
    <xf numFmtId="193" fontId="25" fillId="0" borderId="0"/>
    <xf numFmtId="193" fontId="25" fillId="0" borderId="0"/>
    <xf numFmtId="0" fontId="71" fillId="0" borderId="0"/>
    <xf numFmtId="0" fontId="71" fillId="0" borderId="0"/>
    <xf numFmtId="0" fontId="122" fillId="0" borderId="0"/>
    <xf numFmtId="0" fontId="122" fillId="0" borderId="0"/>
    <xf numFmtId="0" fontId="122" fillId="0" borderId="0"/>
    <xf numFmtId="0" fontId="122" fillId="0" borderId="0"/>
    <xf numFmtId="0" fontId="121" fillId="0" borderId="0"/>
    <xf numFmtId="193" fontId="25" fillId="0" borderId="0"/>
    <xf numFmtId="193" fontId="25" fillId="0" borderId="0"/>
    <xf numFmtId="0" fontId="121" fillId="0" borderId="0"/>
    <xf numFmtId="0" fontId="121" fillId="0" borderId="0"/>
    <xf numFmtId="0" fontId="23" fillId="0" borderId="0"/>
    <xf numFmtId="0" fontId="23" fillId="0" borderId="0"/>
    <xf numFmtId="0" fontId="25" fillId="0" borderId="0"/>
    <xf numFmtId="0" fontId="25" fillId="0" borderId="0"/>
    <xf numFmtId="0" fontId="25" fillId="0" borderId="0"/>
    <xf numFmtId="0" fontId="25" fillId="0" borderId="0"/>
    <xf numFmtId="0" fontId="23" fillId="0" borderId="0"/>
    <xf numFmtId="0" fontId="23" fillId="0" borderId="0"/>
    <xf numFmtId="193" fontId="25" fillId="0" borderId="0"/>
    <xf numFmtId="0" fontId="25" fillId="0" borderId="0"/>
    <xf numFmtId="0" fontId="25" fillId="0" borderId="0"/>
    <xf numFmtId="193" fontId="25" fillId="0" borderId="0"/>
    <xf numFmtId="193" fontId="25" fillId="0" borderId="0"/>
    <xf numFmtId="193" fontId="25" fillId="0" borderId="0"/>
    <xf numFmtId="0" fontId="25" fillId="0" borderId="0"/>
    <xf numFmtId="193" fontId="25" fillId="0" borderId="0"/>
    <xf numFmtId="0" fontId="31" fillId="0" borderId="0" applyNumberFormat="0" applyFill="0" applyAlignment="0" applyProtection="0"/>
    <xf numFmtId="193" fontId="25" fillId="0" borderId="0"/>
    <xf numFmtId="0" fontId="25" fillId="0" borderId="0"/>
    <xf numFmtId="0" fontId="25" fillId="0" borderId="0"/>
    <xf numFmtId="193" fontId="25" fillId="0" borderId="0"/>
    <xf numFmtId="193" fontId="25" fillId="0" borderId="0"/>
    <xf numFmtId="193" fontId="25" fillId="0" borderId="0"/>
    <xf numFmtId="0"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0" fontId="25"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3" fontId="25" fillId="0" borderId="0"/>
    <xf numFmtId="0" fontId="1" fillId="0" borderId="0"/>
    <xf numFmtId="0" fontId="123" fillId="0" borderId="0" applyNumberFormat="0" applyProtection="0">
      <alignment horizontal="center"/>
    </xf>
    <xf numFmtId="0" fontId="23" fillId="0" borderId="0"/>
    <xf numFmtId="0" fontId="23" fillId="0" borderId="0"/>
    <xf numFmtId="0" fontId="25" fillId="0" borderId="0"/>
    <xf numFmtId="0" fontId="25" fillId="0" borderId="0"/>
    <xf numFmtId="193" fontId="25" fillId="0" borderId="0"/>
    <xf numFmtId="193" fontId="25" fillId="0" borderId="0"/>
    <xf numFmtId="0" fontId="25" fillId="0" borderId="0"/>
    <xf numFmtId="193" fontId="25"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5" fillId="0" borderId="0"/>
    <xf numFmtId="0" fontId="1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3" fontId="25" fillId="0" borderId="0"/>
    <xf numFmtId="0" fontId="148" fillId="0" borderId="0"/>
    <xf numFmtId="0" fontId="25" fillId="0" borderId="0"/>
    <xf numFmtId="193" fontId="25" fillId="0" borderId="0"/>
    <xf numFmtId="0" fontId="1" fillId="0" borderId="0"/>
    <xf numFmtId="0"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0" fontId="25" fillId="0" borderId="0"/>
    <xf numFmtId="193" fontId="25" fillId="0" borderId="0"/>
    <xf numFmtId="0" fontId="25" fillId="0" borderId="0"/>
    <xf numFmtId="0" fontId="25" fillId="0" borderId="0"/>
    <xf numFmtId="193" fontId="25" fillId="0" borderId="0"/>
    <xf numFmtId="0" fontId="25" fillId="0" borderId="0"/>
    <xf numFmtId="0" fontId="25" fillId="0" borderId="0"/>
    <xf numFmtId="0" fontId="23" fillId="0" borderId="0"/>
    <xf numFmtId="193" fontId="25" fillId="0" borderId="0"/>
    <xf numFmtId="0" fontId="123" fillId="0" borderId="0" applyNumberFormat="0" applyProtection="0">
      <alignment horizontal="center"/>
    </xf>
    <xf numFmtId="0" fontId="25" fillId="0" borderId="0"/>
    <xf numFmtId="0" fontId="1" fillId="0" borderId="0"/>
    <xf numFmtId="0" fontId="23" fillId="0" borderId="0"/>
    <xf numFmtId="0" fontId="1" fillId="0" borderId="0"/>
    <xf numFmtId="0" fontId="133" fillId="0" borderId="0"/>
    <xf numFmtId="0" fontId="25" fillId="0" borderId="0"/>
    <xf numFmtId="0" fontId="133" fillId="0" borderId="0"/>
    <xf numFmtId="0" fontId="1" fillId="0" borderId="0"/>
    <xf numFmtId="0" fontId="1" fillId="0" borderId="0"/>
    <xf numFmtId="0" fontId="23" fillId="0" borderId="0"/>
    <xf numFmtId="0" fontId="25" fillId="0" borderId="0"/>
    <xf numFmtId="0" fontId="23"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25" fillId="0" borderId="0"/>
    <xf numFmtId="193" fontId="25" fillId="0" borderId="0"/>
    <xf numFmtId="0" fontId="25" fillId="0" borderId="0"/>
    <xf numFmtId="0" fontId="25" fillId="0" borderId="0"/>
    <xf numFmtId="193" fontId="25" fillId="0" borderId="0"/>
    <xf numFmtId="0" fontId="25" fillId="0" borderId="0"/>
    <xf numFmtId="0" fontId="25" fillId="0" borderId="0"/>
    <xf numFmtId="193" fontId="25" fillId="0" borderId="0"/>
    <xf numFmtId="0" fontId="25" fillId="0" borderId="0"/>
    <xf numFmtId="0" fontId="25" fillId="0" borderId="0"/>
    <xf numFmtId="193" fontId="25" fillId="0" borderId="0"/>
    <xf numFmtId="0" fontId="1" fillId="0" borderId="0"/>
    <xf numFmtId="0" fontId="1" fillId="0" borderId="0"/>
    <xf numFmtId="193" fontId="25" fillId="0" borderId="0"/>
    <xf numFmtId="0" fontId="25" fillId="0" borderId="0"/>
    <xf numFmtId="0" fontId="1" fillId="0" borderId="0"/>
    <xf numFmtId="193" fontId="25" fillId="0" borderId="0"/>
    <xf numFmtId="0" fontId="25" fillId="0" borderId="0"/>
    <xf numFmtId="0" fontId="25" fillId="0" borderId="0"/>
    <xf numFmtId="193" fontId="25" fillId="0" borderId="0"/>
    <xf numFmtId="0" fontId="25" fillId="0" borderId="0"/>
    <xf numFmtId="0" fontId="25" fillId="0" borderId="0"/>
    <xf numFmtId="193" fontId="25" fillId="0" borderId="0"/>
    <xf numFmtId="0" fontId="25" fillId="0" borderId="0"/>
    <xf numFmtId="0" fontId="25" fillId="0" borderId="0"/>
    <xf numFmtId="193" fontId="25" fillId="0" borderId="0"/>
    <xf numFmtId="0" fontId="25" fillId="0" borderId="0"/>
    <xf numFmtId="0" fontId="25" fillId="0" borderId="0"/>
    <xf numFmtId="193" fontId="25" fillId="0" borderId="0"/>
    <xf numFmtId="0" fontId="25" fillId="0" borderId="0"/>
    <xf numFmtId="0" fontId="25" fillId="0" borderId="0"/>
    <xf numFmtId="0" fontId="1" fillId="0" borderId="0"/>
    <xf numFmtId="0" fontId="1" fillId="0" borderId="0"/>
    <xf numFmtId="19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193" fontId="25" fillId="0" borderId="0"/>
    <xf numFmtId="0" fontId="25" fillId="0" borderId="0"/>
    <xf numFmtId="193" fontId="25" fillId="0" borderId="0"/>
    <xf numFmtId="0" fontId="25" fillId="0" borderId="0"/>
    <xf numFmtId="0" fontId="25" fillId="0" borderId="0"/>
    <xf numFmtId="193" fontId="25" fillId="0" borderId="0"/>
    <xf numFmtId="0" fontId="25" fillId="0" borderId="0"/>
    <xf numFmtId="0" fontId="25" fillId="0" borderId="0"/>
    <xf numFmtId="193" fontId="25" fillId="0" borderId="0"/>
    <xf numFmtId="193"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0" fontId="1" fillId="0" borderId="0"/>
    <xf numFmtId="193" fontId="25" fillId="0" borderId="0"/>
    <xf numFmtId="0" fontId="25" fillId="0" borderId="0"/>
    <xf numFmtId="0" fontId="1" fillId="0" borderId="0"/>
    <xf numFmtId="193"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193" fontId="25" fillId="0" borderId="0"/>
    <xf numFmtId="0" fontId="25" fillId="0" borderId="0"/>
    <xf numFmtId="193" fontId="25" fillId="0" borderId="0"/>
    <xf numFmtId="193" fontId="25" fillId="0" borderId="0"/>
    <xf numFmtId="193" fontId="25" fillId="0" borderId="0"/>
    <xf numFmtId="193" fontId="25" fillId="0" borderId="0"/>
    <xf numFmtId="193" fontId="25" fillId="0" borderId="0"/>
    <xf numFmtId="0"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3" fontId="25" fillId="0" borderId="0"/>
    <xf numFmtId="0" fontId="1" fillId="0" borderId="0"/>
    <xf numFmtId="0" fontId="1" fillId="0" borderId="0"/>
    <xf numFmtId="0" fontId="1" fillId="0" borderId="0"/>
    <xf numFmtId="0" fontId="1" fillId="0" borderId="0"/>
    <xf numFmtId="0" fontId="1" fillId="0" borderId="0"/>
    <xf numFmtId="0" fontId="1"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193" fontId="25" fillId="0" borderId="0"/>
    <xf numFmtId="0" fontId="31" fillId="0" borderId="0" applyNumberFormat="0" applyFill="0" applyAlignment="0" applyProtection="0">
      <alignment vertical="top" wrapText="1"/>
    </xf>
    <xf numFmtId="0" fontId="25" fillId="0" borderId="0"/>
    <xf numFmtId="0" fontId="48" fillId="0" borderId="0"/>
    <xf numFmtId="0" fontId="25" fillId="79" borderId="40" applyNumberFormat="0" applyFont="0" applyAlignment="0" applyProtection="0"/>
    <xf numFmtId="0" fontId="25" fillId="79" borderId="40"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25" fillId="79" borderId="40" applyNumberFormat="0" applyFont="0" applyAlignment="0" applyProtection="0"/>
    <xf numFmtId="0" fontId="23" fillId="10" borderId="13"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0" fontId="23"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25" fillId="79" borderId="40"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1" fillId="10" borderId="13"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189" fontId="69" fillId="0" borderId="0"/>
    <xf numFmtId="0" fontId="107" fillId="44" borderId="32" applyNumberFormat="0" applyAlignment="0" applyProtection="0"/>
    <xf numFmtId="0" fontId="107" fillId="44" borderId="32" applyNumberFormat="0" applyAlignment="0" applyProtection="0"/>
    <xf numFmtId="0" fontId="14" fillId="8" borderId="10" applyNumberFormat="0" applyAlignment="0" applyProtection="0"/>
    <xf numFmtId="0" fontId="40" fillId="8" borderId="10" applyNumberFormat="0" applyAlignment="0" applyProtection="0"/>
    <xf numFmtId="0" fontId="107" fillId="44" borderId="32" applyNumberFormat="0" applyAlignment="0" applyProtection="0"/>
    <xf numFmtId="0" fontId="40" fillId="8" borderId="10" applyNumberFormat="0" applyAlignment="0" applyProtection="0"/>
    <xf numFmtId="0" fontId="107" fillId="44" borderId="32" applyNumberFormat="0" applyAlignment="0" applyProtection="0"/>
    <xf numFmtId="0" fontId="107" fillId="44" borderId="32" applyNumberFormat="0" applyAlignment="0" applyProtection="0"/>
    <xf numFmtId="0" fontId="14" fillId="8" borderId="10" applyNumberFormat="0" applyAlignment="0" applyProtection="0"/>
    <xf numFmtId="0" fontId="107" fillId="44" borderId="32" applyNumberFormat="0" applyAlignment="0" applyProtection="0"/>
    <xf numFmtId="182" fontId="60" fillId="0" borderId="0" applyNumberFormat="0" applyFill="0" applyBorder="0" applyAlignment="0" applyProtection="0"/>
    <xf numFmtId="10" fontId="25" fillId="0" borderId="0" applyFont="0" applyFill="0" applyBorder="0" applyAlignment="0" applyProtection="0"/>
    <xf numFmtId="10" fontId="25" fillId="0" borderId="0" applyFont="0" applyFill="0" applyBorder="0" applyAlignment="0" applyProtection="0"/>
    <xf numFmtId="10" fontId="25" fillId="0" borderId="0" applyFont="0" applyFill="0" applyBorder="0" applyAlignment="0" applyProtection="0"/>
    <xf numFmtId="10" fontId="25" fillId="0" borderId="0" applyFont="0" applyFill="0" applyBorder="0" applyAlignment="0" applyProtection="0"/>
    <xf numFmtId="10" fontId="25" fillId="0" borderId="0" applyFont="0" applyFill="0" applyBorder="0" applyAlignment="0" applyProtection="0"/>
    <xf numFmtId="10" fontId="25" fillId="0" borderId="0" applyFont="0" applyFill="0" applyBorder="0" applyAlignment="0" applyProtection="0"/>
    <xf numFmtId="10" fontId="25" fillId="0" borderId="0" applyFont="0" applyFill="0" applyBorder="0" applyAlignment="0" applyProtection="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21" fillId="0" borderId="0" applyFont="0" applyFill="0" applyBorder="0" applyAlignment="0" applyProtection="0"/>
    <xf numFmtId="9" fontId="121" fillId="0" borderId="0" applyFont="0" applyFill="0" applyBorder="0" applyAlignment="0" applyProtection="0"/>
    <xf numFmtId="9" fontId="121"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33"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73" fontId="66" fillId="0" borderId="0" applyProtection="0"/>
    <xf numFmtId="173"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4" fontId="66" fillId="0" borderId="0" applyProtection="0"/>
    <xf numFmtId="174"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73" fontId="66" fillId="0" borderId="0" applyProtection="0"/>
    <xf numFmtId="173"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3" fontId="66" fillId="0" borderId="0" applyProtection="0"/>
    <xf numFmtId="178" fontId="66" fillId="0" borderId="0" applyProtection="0"/>
    <xf numFmtId="174" fontId="66" fillId="0" borderId="0" applyProtection="0"/>
    <xf numFmtId="174"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74" fontId="66" fillId="0" borderId="0" applyProtection="0"/>
    <xf numFmtId="17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69" fontId="66" fillId="0" borderId="0" applyProtection="0"/>
    <xf numFmtId="183" fontId="70" fillId="36" borderId="0" applyBorder="0" applyAlignment="0">
      <protection hidden="1"/>
    </xf>
    <xf numFmtId="1" fontId="70" fillId="36" borderId="0">
      <alignment horizontal="center"/>
    </xf>
    <xf numFmtId="9"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21" fillId="0" borderId="0" applyFont="0" applyFill="0" applyBorder="0" applyAlignment="0" applyProtection="0"/>
    <xf numFmtId="4" fontId="81" fillId="38" borderId="27" applyNumberFormat="0" applyProtection="0">
      <alignment vertical="center"/>
    </xf>
    <xf numFmtId="4" fontId="141" fillId="80" borderId="27" applyNumberFormat="0" applyProtection="0">
      <alignment vertical="center"/>
    </xf>
    <xf numFmtId="4" fontId="82" fillId="38" borderId="27" applyNumberFormat="0" applyProtection="0">
      <alignment vertical="center"/>
    </xf>
    <xf numFmtId="0" fontId="25" fillId="0" borderId="0"/>
    <xf numFmtId="4" fontId="142" fillId="80" borderId="27" applyNumberFormat="0" applyProtection="0">
      <alignment vertical="center"/>
    </xf>
    <xf numFmtId="4" fontId="83" fillId="38" borderId="27" applyNumberFormat="0" applyProtection="0">
      <alignment horizontal="left" vertical="center" indent="1"/>
    </xf>
    <xf numFmtId="4" fontId="141" fillId="80" borderId="27" applyNumberFormat="0" applyProtection="0">
      <alignment horizontal="left" vertical="center" indent="1"/>
    </xf>
    <xf numFmtId="0" fontId="141" fillId="80" borderId="27" applyNumberFormat="0" applyProtection="0">
      <alignment horizontal="left" vertical="top" indent="1"/>
    </xf>
    <xf numFmtId="0" fontId="25" fillId="0" borderId="0"/>
    <xf numFmtId="4" fontId="83" fillId="47" borderId="0" applyNumberFormat="0" applyProtection="0">
      <alignment horizontal="left" vertical="center" indent="1"/>
    </xf>
    <xf numFmtId="4" fontId="141" fillId="95" borderId="0" applyNumberFormat="0" applyProtection="0">
      <alignment horizontal="left" vertical="center" indent="1"/>
    </xf>
    <xf numFmtId="4" fontId="83" fillId="48" borderId="27" applyNumberFormat="0" applyProtection="0">
      <alignment horizontal="right" vertical="center"/>
    </xf>
    <xf numFmtId="0" fontId="25" fillId="0" borderId="0"/>
    <xf numFmtId="4" fontId="48" fillId="61" borderId="27" applyNumberFormat="0" applyProtection="0">
      <alignment horizontal="right" vertical="center"/>
    </xf>
    <xf numFmtId="4" fontId="83" fillId="49" borderId="27" applyNumberFormat="0" applyProtection="0">
      <alignment horizontal="right" vertical="center"/>
    </xf>
    <xf numFmtId="0" fontId="25" fillId="0" borderId="0"/>
    <xf numFmtId="4" fontId="48" fillId="67" borderId="27" applyNumberFormat="0" applyProtection="0">
      <alignment horizontal="right" vertical="center"/>
    </xf>
    <xf numFmtId="4" fontId="83" fillId="50" borderId="27" applyNumberFormat="0" applyProtection="0">
      <alignment horizontal="right" vertical="center"/>
    </xf>
    <xf numFmtId="0" fontId="25" fillId="0" borderId="0"/>
    <xf numFmtId="4" fontId="48" fillId="75" borderId="27" applyNumberFormat="0" applyProtection="0">
      <alignment horizontal="right" vertical="center"/>
    </xf>
    <xf numFmtId="4" fontId="83" fillId="42" borderId="27" applyNumberFormat="0" applyProtection="0">
      <alignment horizontal="right" vertical="center"/>
    </xf>
    <xf numFmtId="0" fontId="25" fillId="0" borderId="0"/>
    <xf numFmtId="4" fontId="48" fillId="69" borderId="27" applyNumberFormat="0" applyProtection="0">
      <alignment horizontal="right" vertical="center"/>
    </xf>
    <xf numFmtId="4" fontId="83" fillId="51" borderId="27" applyNumberFormat="0" applyProtection="0">
      <alignment horizontal="right" vertical="center"/>
    </xf>
    <xf numFmtId="0" fontId="25" fillId="0" borderId="0"/>
    <xf numFmtId="4" fontId="48" fillId="73" borderId="27" applyNumberFormat="0" applyProtection="0">
      <alignment horizontal="right" vertical="center"/>
    </xf>
    <xf numFmtId="4" fontId="83" fillId="37" borderId="27" applyNumberFormat="0" applyProtection="0">
      <alignment horizontal="right" vertical="center"/>
    </xf>
    <xf numFmtId="0" fontId="25" fillId="0" borderId="0"/>
    <xf numFmtId="4" fontId="48" fillId="77" borderId="27" applyNumberFormat="0" applyProtection="0">
      <alignment horizontal="right" vertical="center"/>
    </xf>
    <xf numFmtId="4" fontId="83" fillId="52" borderId="27" applyNumberFormat="0" applyProtection="0">
      <alignment horizontal="right" vertical="center"/>
    </xf>
    <xf numFmtId="0" fontId="25" fillId="0" borderId="0"/>
    <xf numFmtId="4" fontId="48" fillId="76" borderId="27" applyNumberFormat="0" applyProtection="0">
      <alignment horizontal="right" vertical="center"/>
    </xf>
    <xf numFmtId="4" fontId="83" fillId="53" borderId="27" applyNumberFormat="0" applyProtection="0">
      <alignment horizontal="right" vertical="center"/>
    </xf>
    <xf numFmtId="0" fontId="25" fillId="0" borderId="0"/>
    <xf numFmtId="4" fontId="48" fillId="96" borderId="27" applyNumberFormat="0" applyProtection="0">
      <alignment horizontal="right" vertical="center"/>
    </xf>
    <xf numFmtId="4" fontId="83" fillId="54" borderId="27" applyNumberFormat="0" applyProtection="0">
      <alignment horizontal="right" vertical="center"/>
    </xf>
    <xf numFmtId="0" fontId="25" fillId="0" borderId="0"/>
    <xf numFmtId="4" fontId="48" fillId="68" borderId="27" applyNumberFormat="0" applyProtection="0">
      <alignment horizontal="right" vertical="center"/>
    </xf>
    <xf numFmtId="4" fontId="81" fillId="55" borderId="28" applyNumberFormat="0" applyProtection="0">
      <alignment horizontal="left" vertical="center" indent="1"/>
    </xf>
    <xf numFmtId="4" fontId="141" fillId="97" borderId="28" applyNumberFormat="0" applyProtection="0">
      <alignment horizontal="left" vertical="center" indent="1"/>
    </xf>
    <xf numFmtId="4" fontId="81" fillId="39" borderId="0" applyNumberFormat="0" applyProtection="0">
      <alignment horizontal="left" vertical="center" indent="1"/>
    </xf>
    <xf numFmtId="4" fontId="48" fillId="98" borderId="0" applyNumberFormat="0" applyProtection="0">
      <alignment horizontal="left" vertical="center" indent="1"/>
    </xf>
    <xf numFmtId="4" fontId="81" fillId="47" borderId="0" applyNumberFormat="0" applyProtection="0">
      <alignment horizontal="left" vertical="center" indent="1"/>
    </xf>
    <xf numFmtId="0" fontId="25" fillId="0" borderId="0"/>
    <xf numFmtId="4" fontId="81" fillId="99" borderId="0" applyNumberFormat="0" applyProtection="0">
      <alignment horizontal="left" vertical="center" indent="1"/>
    </xf>
    <xf numFmtId="4" fontId="83" fillId="39" borderId="27" applyNumberFormat="0" applyProtection="0">
      <alignment horizontal="right" vertical="center"/>
    </xf>
    <xf numFmtId="0" fontId="25" fillId="0" borderId="0"/>
    <xf numFmtId="4" fontId="48" fillId="95" borderId="27" applyNumberFormat="0" applyProtection="0">
      <alignment horizontal="right" vertical="center"/>
    </xf>
    <xf numFmtId="4" fontId="48" fillId="39" borderId="0" applyNumberFormat="0" applyProtection="0">
      <alignment horizontal="left" vertical="center" indent="1"/>
    </xf>
    <xf numFmtId="4" fontId="48" fillId="98" borderId="0" applyNumberFormat="0" applyProtection="0">
      <alignment horizontal="left" vertical="center" indent="1"/>
    </xf>
    <xf numFmtId="4" fontId="48" fillId="98" borderId="0" applyNumberFormat="0" applyProtection="0">
      <alignment horizontal="left" vertical="center" indent="1"/>
    </xf>
    <xf numFmtId="4" fontId="48" fillId="47" borderId="0" applyNumberFormat="0" applyProtection="0">
      <alignment horizontal="left" vertical="center" indent="1"/>
    </xf>
    <xf numFmtId="4" fontId="48" fillId="58" borderId="0" applyNumberFormat="0" applyProtection="0">
      <alignment horizontal="left" vertical="center" indent="1"/>
    </xf>
    <xf numFmtId="4" fontId="48" fillId="95" borderId="0" applyNumberFormat="0" applyProtection="0">
      <alignment horizontal="left" vertical="center" indent="1"/>
    </xf>
    <xf numFmtId="0" fontId="25" fillId="99" borderId="27" applyNumberFormat="0" applyProtection="0">
      <alignment horizontal="left" vertical="center" indent="1"/>
    </xf>
    <xf numFmtId="0" fontId="25" fillId="47" borderId="27" applyNumberFormat="0" applyProtection="0">
      <alignment horizontal="left" vertical="center" indent="1"/>
    </xf>
    <xf numFmtId="0" fontId="25" fillId="0" borderId="0"/>
    <xf numFmtId="0" fontId="25" fillId="99" borderId="27" applyNumberFormat="0" applyProtection="0">
      <alignment horizontal="left" vertical="top" indent="1"/>
    </xf>
    <xf numFmtId="0" fontId="25" fillId="47" borderId="27" applyNumberFormat="0" applyProtection="0">
      <alignment horizontal="left" vertical="top" indent="1"/>
    </xf>
    <xf numFmtId="0" fontId="25" fillId="47" borderId="27" applyNumberFormat="0" applyProtection="0">
      <alignment horizontal="left" vertical="top" indent="1"/>
    </xf>
    <xf numFmtId="0" fontId="25" fillId="95" borderId="27" applyNumberFormat="0" applyProtection="0">
      <alignment horizontal="left" vertical="center" indent="1"/>
    </xf>
    <xf numFmtId="0" fontId="25" fillId="58" borderId="27" applyNumberFormat="0" applyProtection="0">
      <alignment horizontal="left" vertical="center" indent="1"/>
    </xf>
    <xf numFmtId="0" fontId="25" fillId="0" borderId="0"/>
    <xf numFmtId="0" fontId="25" fillId="95" borderId="27" applyNumberFormat="0" applyProtection="0">
      <alignment horizontal="left" vertical="top" indent="1"/>
    </xf>
    <xf numFmtId="0" fontId="25" fillId="58" borderId="27" applyNumberFormat="0" applyProtection="0">
      <alignment horizontal="left" vertical="top" indent="1"/>
    </xf>
    <xf numFmtId="0" fontId="25" fillId="0" borderId="0"/>
    <xf numFmtId="0" fontId="25" fillId="66" borderId="27" applyNumberFormat="0" applyProtection="0">
      <alignment horizontal="left" vertical="center" indent="1"/>
    </xf>
    <xf numFmtId="0" fontId="25" fillId="39" borderId="27" applyNumberFormat="0" applyProtection="0">
      <alignment horizontal="left" vertical="center" indent="1"/>
    </xf>
    <xf numFmtId="0" fontId="25" fillId="0" borderId="0"/>
    <xf numFmtId="0" fontId="25" fillId="66" borderId="27" applyNumberFormat="0" applyProtection="0">
      <alignment horizontal="left" vertical="top" indent="1"/>
    </xf>
    <xf numFmtId="0" fontId="25" fillId="39" borderId="27" applyNumberFormat="0" applyProtection="0">
      <alignment horizontal="left" vertical="top" indent="1"/>
    </xf>
    <xf numFmtId="0" fontId="25" fillId="0" borderId="0"/>
    <xf numFmtId="0" fontId="25" fillId="98" borderId="27" applyNumberFormat="0" applyProtection="0">
      <alignment horizontal="left" vertical="center" indent="1"/>
    </xf>
    <xf numFmtId="0" fontId="25" fillId="56" borderId="27" applyNumberFormat="0" applyProtection="0">
      <alignment horizontal="left" vertical="center" indent="1"/>
    </xf>
    <xf numFmtId="0" fontId="25" fillId="0" borderId="0"/>
    <xf numFmtId="0" fontId="25" fillId="98" borderId="27" applyNumberFormat="0" applyProtection="0">
      <alignment horizontal="left" vertical="top" indent="1"/>
    </xf>
    <xf numFmtId="0" fontId="25" fillId="56" borderId="27" applyNumberFormat="0" applyProtection="0">
      <alignment horizontal="left" vertical="top" indent="1"/>
    </xf>
    <xf numFmtId="0" fontId="25" fillId="0" borderId="0"/>
    <xf numFmtId="0" fontId="25" fillId="100" borderId="3" applyNumberFormat="0">
      <protection locked="0"/>
    </xf>
    <xf numFmtId="0" fontId="25" fillId="0" borderId="0"/>
    <xf numFmtId="0" fontId="55" fillId="99" borderId="45" applyBorder="0"/>
    <xf numFmtId="4" fontId="83" fillId="56" borderId="27" applyNumberFormat="0" applyProtection="0">
      <alignment vertical="center"/>
    </xf>
    <xf numFmtId="0" fontId="25" fillId="0" borderId="0"/>
    <xf numFmtId="4" fontId="48" fillId="79" borderId="27" applyNumberFormat="0" applyProtection="0">
      <alignment vertical="center"/>
    </xf>
    <xf numFmtId="4" fontId="81" fillId="57" borderId="27" applyNumberFormat="0" applyProtection="0">
      <alignment vertical="center"/>
    </xf>
    <xf numFmtId="0" fontId="25" fillId="0" borderId="0"/>
    <xf numFmtId="4" fontId="143" fillId="79" borderId="27" applyNumberFormat="0" applyProtection="0">
      <alignment vertical="center"/>
    </xf>
    <xf numFmtId="4" fontId="81" fillId="39" borderId="29" applyNumberFormat="0" applyProtection="0">
      <alignment horizontal="left" vertical="center" indent="1"/>
    </xf>
    <xf numFmtId="0" fontId="25" fillId="0" borderId="0"/>
    <xf numFmtId="4" fontId="48" fillId="79" borderId="27" applyNumberFormat="0" applyProtection="0">
      <alignment horizontal="left" vertical="center" indent="1"/>
    </xf>
    <xf numFmtId="0" fontId="48" fillId="79" borderId="27" applyNumberFormat="0" applyProtection="0">
      <alignment horizontal="left" vertical="top" indent="1"/>
    </xf>
    <xf numFmtId="0" fontId="25" fillId="0" borderId="0"/>
    <xf numFmtId="4" fontId="83" fillId="56" borderId="27" applyNumberFormat="0" applyProtection="0">
      <alignment horizontal="right" vertical="center"/>
    </xf>
    <xf numFmtId="4" fontId="48" fillId="98" borderId="27" applyNumberFormat="0" applyProtection="0">
      <alignment horizontal="right" vertical="center"/>
    </xf>
    <xf numFmtId="4" fontId="47" fillId="0" borderId="46" applyNumberFormat="0" applyProtection="0">
      <alignment horizontal="right" vertical="center"/>
    </xf>
    <xf numFmtId="4" fontId="48" fillId="98" borderId="27" applyNumberFormat="0" applyProtection="0">
      <alignment horizontal="right" vertical="center"/>
    </xf>
    <xf numFmtId="4" fontId="81" fillId="57" borderId="27" applyNumberFormat="0" applyProtection="0">
      <alignment horizontal="right" vertical="center"/>
    </xf>
    <xf numFmtId="0" fontId="25" fillId="0" borderId="0"/>
    <xf numFmtId="4" fontId="143" fillId="98" borderId="27" applyNumberFormat="0" applyProtection="0">
      <alignment horizontal="right" vertical="center"/>
    </xf>
    <xf numFmtId="4" fontId="81" fillId="39" borderId="27" applyNumberFormat="0" applyProtection="0">
      <alignment horizontal="left" vertical="center" wrapText="1" indent="1"/>
    </xf>
    <xf numFmtId="4" fontId="48" fillId="95" borderId="27" applyNumberFormat="0" applyProtection="0">
      <alignment horizontal="left" vertical="center" indent="1"/>
    </xf>
    <xf numFmtId="0" fontId="48" fillId="95" borderId="27" applyNumberFormat="0" applyProtection="0">
      <alignment horizontal="left" vertical="top" indent="1"/>
    </xf>
    <xf numFmtId="0" fontId="25" fillId="0" borderId="0"/>
    <xf numFmtId="4" fontId="84" fillId="58" borderId="29" applyNumberFormat="0" applyProtection="0">
      <alignment horizontal="left" vertical="center" indent="1"/>
    </xf>
    <xf numFmtId="4" fontId="144" fillId="101" borderId="0" applyNumberFormat="0" applyProtection="0">
      <alignment horizontal="left" vertical="center" indent="1"/>
    </xf>
    <xf numFmtId="0" fontId="47" fillId="102" borderId="3"/>
    <xf numFmtId="4" fontId="85" fillId="56" borderId="27" applyNumberFormat="0" applyProtection="0">
      <alignment horizontal="right" vertical="center"/>
    </xf>
    <xf numFmtId="0" fontId="25" fillId="0" borderId="0"/>
    <xf numFmtId="4" fontId="125" fillId="98" borderId="27" applyNumberFormat="0" applyProtection="0">
      <alignment horizontal="right" vertical="center"/>
    </xf>
    <xf numFmtId="0" fontId="108" fillId="61" borderId="0" applyNumberFormat="0" applyBorder="0" applyAlignment="0" applyProtection="0"/>
    <xf numFmtId="0" fontId="92" fillId="61" borderId="0" applyNumberFormat="0" applyBorder="0" applyAlignment="0" applyProtection="0"/>
    <xf numFmtId="0" fontId="86" fillId="59" borderId="0"/>
    <xf numFmtId="0" fontId="145" fillId="0" borderId="0" applyNumberForma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3" fillId="0" borderId="0" applyNumberFormat="0" applyProtection="0">
      <alignment horizont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1" fillId="0" borderId="0"/>
    <xf numFmtId="0" fontId="25" fillId="0" borderId="0"/>
    <xf numFmtId="0" fontId="25" fillId="0" borderId="0"/>
    <xf numFmtId="0" fontId="23" fillId="0" borderId="0"/>
    <xf numFmtId="0" fontId="23" fillId="0" borderId="0"/>
    <xf numFmtId="0" fontId="25"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7" fillId="103" borderId="0"/>
    <xf numFmtId="0" fontId="25" fillId="0" borderId="0"/>
    <xf numFmtId="0" fontId="25" fillId="0" borderId="0"/>
    <xf numFmtId="0" fontId="25" fillId="0" borderId="0"/>
    <xf numFmtId="0" fontId="25" fillId="0" borderId="0"/>
    <xf numFmtId="0" fontId="25" fillId="0" borderId="0"/>
    <xf numFmtId="0" fontId="25" fillId="0" borderId="0"/>
    <xf numFmtId="0" fontId="23" fillId="0" borderId="0"/>
    <xf numFmtId="0" fontId="23" fillId="0" borderId="0"/>
    <xf numFmtId="0" fontId="25" fillId="0" borderId="0"/>
    <xf numFmtId="0" fontId="25" fillId="0" borderId="0"/>
    <xf numFmtId="0" fontId="121" fillId="0" borderId="0"/>
    <xf numFmtId="0" fontId="25" fillId="0" borderId="0"/>
    <xf numFmtId="0" fontId="25" fillId="0" borderId="0"/>
    <xf numFmtId="0" fontId="25" fillId="0" borderId="0"/>
    <xf numFmtId="0" fontId="25" fillId="0" borderId="0"/>
    <xf numFmtId="0" fontId="25" fillId="0" borderId="0"/>
    <xf numFmtId="0" fontId="25" fillId="0" borderId="20" applyNumberFormat="0" applyFill="0" applyAlignment="0" applyProtection="0"/>
    <xf numFmtId="193" fontId="80" fillId="0" borderId="0"/>
    <xf numFmtId="193" fontId="80" fillId="0" borderId="0"/>
    <xf numFmtId="193" fontId="80" fillId="0" borderId="0"/>
    <xf numFmtId="0" fontId="25" fillId="0" borderId="0"/>
    <xf numFmtId="0" fontId="131" fillId="0" borderId="0"/>
    <xf numFmtId="0" fontId="25" fillId="0" borderId="0"/>
    <xf numFmtId="0" fontId="25"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0" fontId="25"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0" fontId="25"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193" fontId="80" fillId="0" borderId="0"/>
    <xf numFmtId="0" fontId="29" fillId="0" borderId="20" applyNumberFormat="0" applyFill="0" applyAlignment="0" applyProtection="0"/>
    <xf numFmtId="0" fontId="25" fillId="0" borderId="42" applyNumberFormat="0" applyFont="0" applyFill="0" applyAlignment="0" applyProtection="0"/>
    <xf numFmtId="0" fontId="25" fillId="0" borderId="42" applyNumberFormat="0" applyFont="0" applyFill="0" applyAlignment="0" applyProtection="0"/>
    <xf numFmtId="0" fontId="25" fillId="0" borderId="42" applyNumberFormat="0" applyFont="0" applyFill="0" applyAlignment="0" applyProtection="0"/>
    <xf numFmtId="0" fontId="25" fillId="0" borderId="42" applyNumberFormat="0" applyFont="0" applyFill="0" applyAlignment="0" applyProtection="0"/>
    <xf numFmtId="0" fontId="25" fillId="0" borderId="42" applyNumberFormat="0" applyFont="0" applyFill="0" applyAlignment="0" applyProtection="0"/>
    <xf numFmtId="0" fontId="25" fillId="0" borderId="42" applyNumberFormat="0" applyFont="0" applyFill="0" applyAlignment="0" applyProtection="0"/>
    <xf numFmtId="192" fontId="72" fillId="0" borderId="22" applyBorder="0" applyProtection="0">
      <alignment horizontal="right" vertical="center"/>
    </xf>
    <xf numFmtId="2" fontId="71" fillId="0" borderId="0" applyNumberFormat="0" applyBorder="0" applyAlignment="0">
      <alignment vertical="center"/>
    </xf>
    <xf numFmtId="2" fontId="71" fillId="0" borderId="0" applyNumberFormat="0" applyBorder="0" applyAlignment="0">
      <alignment vertical="center"/>
    </xf>
    <xf numFmtId="0" fontId="120" fillId="0" borderId="0" applyNumberFormat="0" applyFill="0" applyBorder="0" applyAlignment="0" applyProtection="0"/>
    <xf numFmtId="0" fontId="109"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09" fillId="0" borderId="0" applyNumberFormat="0" applyFill="0" applyBorder="0" applyAlignment="0" applyProtection="0"/>
    <xf numFmtId="0" fontId="120"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167" fontId="124" fillId="54" borderId="0" applyNumberFormat="0" applyBorder="0"/>
    <xf numFmtId="0" fontId="109" fillId="0" borderId="0" applyNumberFormat="0" applyFill="0" applyBorder="0" applyAlignment="0" applyProtection="0"/>
    <xf numFmtId="167" fontId="73" fillId="0" borderId="0"/>
    <xf numFmtId="188" fontId="25" fillId="0" borderId="43">
      <protection locked="0"/>
    </xf>
    <xf numFmtId="0" fontId="110" fillId="0" borderId="35" applyNumberFormat="0" applyFill="0" applyAlignment="0" applyProtection="0"/>
    <xf numFmtId="0" fontId="20" fillId="0" borderId="14" applyNumberFormat="0" applyFill="0" applyAlignment="0" applyProtection="0"/>
    <xf numFmtId="188" fontId="25" fillId="0" borderId="43">
      <protection locked="0"/>
    </xf>
    <xf numFmtId="0" fontId="24" fillId="0" borderId="14" applyNumberFormat="0" applyFill="0" applyAlignment="0" applyProtection="0"/>
    <xf numFmtId="188" fontId="25" fillId="0" borderId="43">
      <protection locked="0"/>
    </xf>
    <xf numFmtId="0" fontId="110" fillId="0" borderId="35" applyNumberFormat="0" applyFill="0" applyAlignment="0" applyProtection="0"/>
    <xf numFmtId="188" fontId="25" fillId="0" borderId="43">
      <protection locked="0"/>
    </xf>
    <xf numFmtId="188" fontId="25" fillId="0" borderId="43">
      <protection locked="0"/>
    </xf>
    <xf numFmtId="188" fontId="25" fillId="0" borderId="43">
      <protection locked="0"/>
    </xf>
    <xf numFmtId="0" fontId="24" fillId="0" borderId="14" applyNumberFormat="0" applyFill="0" applyAlignment="0" applyProtection="0"/>
    <xf numFmtId="0" fontId="20" fillId="0" borderId="14" applyNumberFormat="0" applyFill="0" applyAlignment="0" applyProtection="0"/>
    <xf numFmtId="0" fontId="110" fillId="0" borderId="35" applyNumberFormat="0" applyFill="0" applyAlignment="0" applyProtection="0"/>
    <xf numFmtId="0" fontId="110" fillId="0" borderId="35" applyNumberFormat="0" applyFill="0" applyAlignment="0" applyProtection="0"/>
    <xf numFmtId="188" fontId="25" fillId="0" borderId="43">
      <protection locked="0"/>
    </xf>
    <xf numFmtId="0" fontId="24" fillId="0" borderId="14" applyNumberFormat="0" applyFill="0" applyAlignment="0" applyProtection="0"/>
    <xf numFmtId="0" fontId="30" fillId="0" borderId="15" applyNumberFormat="0" applyFill="0" applyAlignment="0" applyProtection="0">
      <alignment vertical="top" wrapText="1"/>
    </xf>
    <xf numFmtId="167" fontId="55" fillId="0" borderId="30"/>
    <xf numFmtId="182" fontId="53" fillId="0" borderId="31" applyNumberFormat="0" applyFont="0" applyFill="0" applyAlignment="0" applyProtection="0"/>
    <xf numFmtId="2" fontId="59" fillId="0" borderId="3">
      <alignment horizontal="center" vertical="center"/>
    </xf>
    <xf numFmtId="2" fontId="59" fillId="0" borderId="3">
      <alignment horizontal="center" vertical="center"/>
    </xf>
    <xf numFmtId="0" fontId="111" fillId="0" borderId="36" applyNumberFormat="0" applyFill="0" applyAlignment="0" applyProtection="0"/>
    <xf numFmtId="0" fontId="102" fillId="0" borderId="36" applyNumberFormat="0" applyFill="0" applyAlignment="0" applyProtection="0"/>
    <xf numFmtId="0" fontId="112" fillId="0" borderId="37" applyNumberFormat="0" applyFill="0" applyAlignment="0" applyProtection="0"/>
    <xf numFmtId="0" fontId="103" fillId="0" borderId="37" applyNumberFormat="0" applyFill="0" applyAlignment="0" applyProtection="0"/>
    <xf numFmtId="0" fontId="113" fillId="0" borderId="38" applyNumberFormat="0" applyFill="0" applyAlignment="0" applyProtection="0"/>
    <xf numFmtId="0" fontId="104" fillId="0" borderId="38" applyNumberFormat="0" applyFill="0" applyAlignment="0" applyProtection="0"/>
    <xf numFmtId="0" fontId="113" fillId="0" borderId="0" applyNumberFormat="0" applyFill="0" applyBorder="0" applyAlignment="0" applyProtection="0"/>
    <xf numFmtId="0" fontId="104" fillId="0" borderId="0" applyNumberFormat="0" applyFill="0" applyBorder="0" applyAlignment="0" applyProtection="0"/>
    <xf numFmtId="0" fontId="109" fillId="0" borderId="0" applyNumberFormat="0" applyFill="0" applyBorder="0" applyAlignment="0" applyProtection="0"/>
    <xf numFmtId="193" fontId="74" fillId="0" borderId="0">
      <alignment horizontal="left"/>
      <protection locked="0"/>
    </xf>
    <xf numFmtId="193" fontId="74" fillId="0" borderId="0">
      <alignment horizontal="left"/>
      <protection locked="0"/>
    </xf>
    <xf numFmtId="193" fontId="74" fillId="0" borderId="0">
      <alignment horizontal="left"/>
      <protection locked="0"/>
    </xf>
    <xf numFmtId="193" fontId="74" fillId="0" borderId="0">
      <alignment horizontal="left"/>
      <protection locked="0"/>
    </xf>
    <xf numFmtId="193" fontId="74" fillId="0" borderId="0">
      <alignment horizontal="left"/>
      <protection locked="0"/>
    </xf>
    <xf numFmtId="193" fontId="74" fillId="0" borderId="0">
      <alignment horizontal="left"/>
      <protection locked="0"/>
    </xf>
    <xf numFmtId="193" fontId="74" fillId="0" borderId="0">
      <alignment horizontal="left"/>
      <protection locked="0"/>
    </xf>
    <xf numFmtId="0" fontId="80" fillId="0" borderId="0"/>
    <xf numFmtId="0" fontId="80" fillId="0" borderId="0"/>
    <xf numFmtId="37" fontId="47" fillId="38" borderId="0" applyNumberFormat="0" applyBorder="0" applyAlignment="0" applyProtection="0"/>
    <xf numFmtId="37" fontId="47" fillId="38" borderId="0" applyNumberFormat="0" applyBorder="0" applyAlignment="0" applyProtection="0"/>
    <xf numFmtId="37" fontId="47" fillId="0" borderId="0"/>
    <xf numFmtId="37" fontId="47" fillId="0" borderId="0"/>
    <xf numFmtId="37" fontId="47" fillId="0" borderId="0"/>
    <xf numFmtId="37" fontId="47" fillId="0" borderId="0"/>
    <xf numFmtId="37" fontId="47" fillId="0" borderId="0"/>
    <xf numFmtId="37" fontId="47" fillId="0" borderId="0"/>
    <xf numFmtId="37" fontId="47" fillId="0" borderId="0"/>
    <xf numFmtId="3" fontId="75" fillId="0" borderId="25" applyProtection="0"/>
    <xf numFmtId="183" fontId="70" fillId="36" borderId="5" applyBorder="0">
      <alignment horizontal="right" vertical="center"/>
      <protection locked="0"/>
    </xf>
    <xf numFmtId="0" fontId="114" fillId="0" borderId="39" applyNumberFormat="0" applyFill="0" applyAlignment="0" applyProtection="0"/>
    <xf numFmtId="0" fontId="106" fillId="0" borderId="39" applyNumberFormat="0" applyFill="0" applyAlignment="0" applyProtection="0"/>
    <xf numFmtId="199" fontId="25" fillId="0" borderId="0" applyFont="0" applyFill="0" applyBorder="0" applyAlignment="0" applyProtection="0"/>
    <xf numFmtId="195" fontId="25" fillId="0" borderId="0" applyFont="0" applyFill="0" applyBorder="0" applyAlignment="0" applyProtection="0"/>
    <xf numFmtId="190" fontId="76" fillId="0" borderId="0" applyFill="0"/>
    <xf numFmtId="0" fontId="115"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8" fillId="0" borderId="0" applyNumberFormat="0" applyFill="0" applyBorder="0" applyAlignment="0" applyProtection="0"/>
    <xf numFmtId="0" fontId="44" fillId="0" borderId="0" applyNumberFormat="0" applyFill="0" applyBorder="0" applyAlignment="0" applyProtection="0"/>
    <xf numFmtId="0" fontId="116" fillId="0" borderId="0" applyNumberFormat="0" applyFill="0" applyBorder="0" applyAlignment="0" applyProtection="0"/>
    <xf numFmtId="0" fontId="44"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8" fillId="0" borderId="0" applyNumberFormat="0" applyFill="0" applyBorder="0" applyAlignment="0" applyProtection="0"/>
    <xf numFmtId="0" fontId="116" fillId="0" borderId="0" applyNumberFormat="0" applyFill="0" applyBorder="0" applyAlignment="0" applyProtection="0"/>
    <xf numFmtId="194" fontId="53" fillId="0" borderId="0" applyFont="0" applyFill="0" applyBorder="0" applyAlignment="0" applyProtection="0"/>
    <xf numFmtId="0" fontId="77" fillId="0" borderId="0"/>
    <xf numFmtId="37" fontId="78" fillId="0" borderId="0" applyNumberFormat="0" applyFill="0" applyBorder="0" applyAlignment="0" applyProtection="0"/>
    <xf numFmtId="180" fontId="79" fillId="0" borderId="4"/>
    <xf numFmtId="180" fontId="79" fillId="0" borderId="4"/>
    <xf numFmtId="0" fontId="117" fillId="78" borderId="34" applyNumberFormat="0" applyAlignment="0" applyProtection="0"/>
    <xf numFmtId="0" fontId="95" fillId="78" borderId="34" applyNumberFormat="0" applyAlignment="0" applyProtection="0"/>
    <xf numFmtId="43" fontId="25" fillId="0" borderId="0" applyFont="0" applyFill="0" applyBorder="0" applyAlignment="0" applyProtection="0"/>
    <xf numFmtId="0" fontId="71" fillId="0" borderId="0"/>
    <xf numFmtId="0" fontId="25" fillId="0" borderId="0"/>
    <xf numFmtId="0" fontId="25" fillId="0" borderId="0"/>
    <xf numFmtId="0" fontId="25" fillId="0" borderId="0"/>
    <xf numFmtId="0" fontId="25" fillId="0" borderId="0"/>
    <xf numFmtId="0" fontId="25" fillId="0" borderId="0"/>
    <xf numFmtId="0" fontId="25" fillId="0" borderId="0"/>
    <xf numFmtId="0" fontId="88" fillId="60" borderId="0" applyNumberFormat="0" applyBorder="0" applyAlignment="0" applyProtection="0"/>
    <xf numFmtId="0" fontId="88" fillId="60"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0" fontId="88" fillId="60" borderId="0" applyNumberFormat="0" applyBorder="0" applyAlignment="0" applyProtection="0"/>
    <xf numFmtId="9" fontId="25" fillId="0" borderId="0" applyFont="0" applyFill="0" applyBorder="0" applyAlignment="0" applyProtection="0"/>
    <xf numFmtId="0" fontId="88" fillId="61" borderId="0" applyNumberFormat="0" applyBorder="0" applyAlignment="0" applyProtection="0"/>
    <xf numFmtId="0" fontId="88" fillId="6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88" fillId="61"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88" fillId="62"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88" fillId="64" borderId="0" applyNumberFormat="0" applyBorder="0" applyAlignment="0" applyProtection="0"/>
    <xf numFmtId="0" fontId="31" fillId="0" borderId="0" applyNumberFormat="0" applyFill="0" applyAlignment="0" applyProtection="0"/>
    <xf numFmtId="0" fontId="88" fillId="65" borderId="0" applyNumberFormat="0" applyBorder="0" applyAlignment="0" applyProtection="0"/>
    <xf numFmtId="0" fontId="88" fillId="65"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23" fillId="32" borderId="0" applyNumberFormat="0" applyBorder="0" applyAlignment="0" applyProtection="0"/>
    <xf numFmtId="0" fontId="105" fillId="65" borderId="33" applyNumberFormat="0" applyAlignment="0" applyProtection="0"/>
    <xf numFmtId="0" fontId="23" fillId="32"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88" fillId="6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7"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0" fontId="88" fillId="67" borderId="0" applyNumberFormat="0" applyBorder="0" applyAlignment="0" applyProtection="0"/>
    <xf numFmtId="43" fontId="31" fillId="0" borderId="0" applyFont="0" applyFill="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4" borderId="0" applyNumberFormat="0" applyBorder="0" applyAlignment="0" applyProtection="0"/>
    <xf numFmtId="0" fontId="90" fillId="75"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88" fillId="68"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2" borderId="0" applyNumberFormat="0" applyBorder="0" applyAlignment="0" applyProtection="0"/>
    <xf numFmtId="0" fontId="90" fillId="74" borderId="0" applyNumberFormat="0" applyBorder="0" applyAlignment="0" applyProtection="0"/>
    <xf numFmtId="0" fontId="90" fillId="71" borderId="0" applyNumberFormat="0" applyBorder="0" applyAlignment="0" applyProtection="0"/>
    <xf numFmtId="0" fontId="90" fillId="76" borderId="0" applyNumberFormat="0" applyBorder="0" applyAlignment="0" applyProtection="0"/>
    <xf numFmtId="0" fontId="90" fillId="75" borderId="0" applyNumberFormat="0" applyBorder="0" applyAlignment="0" applyProtection="0"/>
    <xf numFmtId="0" fontId="90" fillId="74"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3"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6"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88" fillId="69"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90" fillId="70"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90" fillId="67"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90" fillId="68"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46" fillId="30" borderId="0" applyNumberFormat="0" applyBorder="0" applyAlignment="0" applyProtection="0"/>
    <xf numFmtId="0" fontId="46" fillId="30"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46" fillId="34" borderId="0" applyNumberFormat="0" applyBorder="0" applyAlignment="0" applyProtection="0"/>
    <xf numFmtId="0" fontId="46" fillId="34"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46" fillId="34" borderId="0" applyNumberFormat="0" applyBorder="0" applyAlignment="0" applyProtection="0"/>
    <xf numFmtId="0" fontId="46" fillId="34"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90" fillId="73"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46" fillId="23" borderId="0" applyNumberFormat="0" applyBorder="0" applyAlignment="0" applyProtection="0"/>
    <xf numFmtId="0" fontId="46" fillId="23"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46" fillId="31" borderId="0" applyNumberFormat="0" applyBorder="0" applyAlignment="0" applyProtection="0"/>
    <xf numFmtId="0" fontId="46" fillId="31"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181" fontId="29" fillId="39" borderId="23">
      <alignment horizontal="center" vertical="center"/>
    </xf>
    <xf numFmtId="181" fontId="29" fillId="39" borderId="23">
      <alignment horizontal="center" vertical="center"/>
    </xf>
    <xf numFmtId="0" fontId="90" fillId="74" borderId="0" applyNumberFormat="0" applyBorder="0" applyAlignment="0" applyProtection="0"/>
    <xf numFmtId="0" fontId="90" fillId="74"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107" fillId="44" borderId="32" applyNumberFormat="0" applyAlignment="0" applyProtection="0"/>
    <xf numFmtId="0" fontId="107" fillId="44" borderId="32" applyNumberFormat="0" applyAlignment="0" applyProtection="0"/>
    <xf numFmtId="0" fontId="92" fillId="61" borderId="0" applyNumberFormat="0" applyBorder="0" applyAlignment="0" applyProtection="0"/>
    <xf numFmtId="0" fontId="92" fillId="61"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92" fillId="61" borderId="0" applyNumberFormat="0" applyBorder="0" applyAlignment="0" applyProtection="0"/>
    <xf numFmtId="0" fontId="92" fillId="61"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92" fillId="61" borderId="0" applyNumberFormat="0" applyBorder="0" applyAlignment="0" applyProtection="0"/>
    <xf numFmtId="0" fontId="92" fillId="61" borderId="0" applyNumberFormat="0" applyBorder="0" applyAlignment="0" applyProtection="0"/>
    <xf numFmtId="0" fontId="92" fillId="61" borderId="0" applyNumberFormat="0" applyBorder="0" applyAlignment="0" applyProtection="0"/>
    <xf numFmtId="0" fontId="92" fillId="61" borderId="0" applyNumberFormat="0" applyBorder="0" applyAlignment="0" applyProtection="0"/>
    <xf numFmtId="0" fontId="92" fillId="61" borderId="0" applyNumberFormat="0" applyBorder="0" applyAlignment="0" applyProtection="0"/>
    <xf numFmtId="0" fontId="92" fillId="61" borderId="0" applyNumberFormat="0" applyBorder="0" applyAlignment="0" applyProtection="0"/>
    <xf numFmtId="0" fontId="94" fillId="44" borderId="33" applyNumberFormat="0" applyAlignment="0" applyProtection="0"/>
    <xf numFmtId="0" fontId="94" fillId="44" borderId="33" applyNumberFormat="0" applyAlignment="0" applyProtection="0"/>
    <xf numFmtId="0" fontId="94" fillId="44" borderId="33" applyNumberFormat="0" applyAlignment="0" applyProtection="0"/>
    <xf numFmtId="0" fontId="94" fillId="44" borderId="33" applyNumberFormat="0" applyAlignment="0" applyProtection="0"/>
    <xf numFmtId="0" fontId="41" fillId="8" borderId="9" applyNumberFormat="0" applyAlignment="0" applyProtection="0"/>
    <xf numFmtId="0" fontId="41" fillId="8" borderId="9" applyNumberFormat="0" applyAlignment="0" applyProtection="0"/>
    <xf numFmtId="0" fontId="94" fillId="44" borderId="33" applyNumberFormat="0" applyAlignment="0" applyProtection="0"/>
    <xf numFmtId="0" fontId="94" fillId="44" borderId="33" applyNumberFormat="0" applyAlignment="0" applyProtection="0"/>
    <xf numFmtId="0" fontId="41" fillId="8" borderId="9" applyNumberFormat="0" applyAlignment="0" applyProtection="0"/>
    <xf numFmtId="0" fontId="41" fillId="8" borderId="9" applyNumberFormat="0" applyAlignment="0" applyProtection="0"/>
    <xf numFmtId="0" fontId="94" fillId="44" borderId="33" applyNumberFormat="0" applyAlignment="0" applyProtection="0"/>
    <xf numFmtId="0" fontId="94" fillId="44" borderId="33" applyNumberFormat="0" applyAlignment="0" applyProtection="0"/>
    <xf numFmtId="0" fontId="94" fillId="44" borderId="33" applyNumberFormat="0" applyAlignment="0" applyProtection="0"/>
    <xf numFmtId="0" fontId="94" fillId="44" borderId="33" applyNumberFormat="0" applyAlignment="0" applyProtection="0"/>
    <xf numFmtId="0" fontId="94" fillId="44" borderId="33" applyNumberFormat="0" applyAlignment="0" applyProtection="0"/>
    <xf numFmtId="0" fontId="94" fillId="44" borderId="33" applyNumberFormat="0" applyAlignment="0" applyProtection="0"/>
    <xf numFmtId="0" fontId="95" fillId="78" borderId="34" applyNumberFormat="0" applyAlignment="0" applyProtection="0"/>
    <xf numFmtId="0" fontId="95" fillId="78" borderId="34" applyNumberFormat="0" applyAlignment="0" applyProtection="0"/>
    <xf numFmtId="0" fontId="43" fillId="9" borderId="12" applyNumberFormat="0" applyAlignment="0" applyProtection="0"/>
    <xf numFmtId="0" fontId="43" fillId="9" borderId="12" applyNumberFormat="0" applyAlignment="0" applyProtection="0"/>
    <xf numFmtId="0" fontId="95" fillId="78" borderId="34" applyNumberFormat="0" applyAlignment="0" applyProtection="0"/>
    <xf numFmtId="0" fontId="95" fillId="78" borderId="34" applyNumberFormat="0" applyAlignment="0" applyProtection="0"/>
    <xf numFmtId="0" fontId="43" fillId="9" borderId="12" applyNumberFormat="0" applyAlignment="0" applyProtection="0"/>
    <xf numFmtId="0" fontId="43" fillId="9" borderId="12" applyNumberFormat="0" applyAlignment="0" applyProtection="0"/>
    <xf numFmtId="0" fontId="95" fillId="78" borderId="34" applyNumberFormat="0" applyAlignment="0" applyProtection="0"/>
    <xf numFmtId="0" fontId="95" fillId="78" borderId="34" applyNumberFormat="0" applyAlignment="0" applyProtection="0"/>
    <xf numFmtId="0" fontId="95" fillId="78" borderId="34" applyNumberFormat="0" applyAlignment="0" applyProtection="0"/>
    <xf numFmtId="0" fontId="95" fillId="78" borderId="34" applyNumberFormat="0" applyAlignment="0" applyProtection="0"/>
    <xf numFmtId="0" fontId="95" fillId="78" borderId="34" applyNumberFormat="0" applyAlignment="0" applyProtection="0"/>
    <xf numFmtId="0" fontId="95" fillId="78" borderId="34" applyNumberFormat="0" applyAlignment="0" applyProtection="0"/>
    <xf numFmtId="41" fontId="133" fillId="0" borderId="0" applyFont="0" applyFill="0" applyBorder="0" applyAlignment="0" applyProtection="0"/>
    <xf numFmtId="41" fontId="133" fillId="0" borderId="0" applyFont="0" applyFill="0" applyBorder="0" applyAlignment="0" applyProtection="0"/>
    <xf numFmtId="41" fontId="133" fillId="0" borderId="0" applyFont="0" applyFill="0" applyBorder="0" applyAlignment="0" applyProtection="0"/>
    <xf numFmtId="41" fontId="133"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96" fontId="126" fillId="0" borderId="0" applyFont="0" applyFill="0" applyBorder="0" applyAlignment="0" applyProtection="0"/>
    <xf numFmtId="196" fontId="126" fillId="0" borderId="0" applyFont="0" applyFill="0" applyBorder="0" applyAlignment="0" applyProtection="0"/>
    <xf numFmtId="197" fontId="126" fillId="0" borderId="41" applyFont="0" applyFill="0" applyBorder="0" applyAlignment="0" applyProtection="0"/>
    <xf numFmtId="197" fontId="126" fillId="0" borderId="41"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48" fillId="0" borderId="0" applyFont="0" applyFill="0" applyBorder="0" applyAlignment="0" applyProtection="0"/>
    <xf numFmtId="43" fontId="14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23" fillId="0" borderId="0" applyFont="0" applyFill="0" applyBorder="0" applyAlignment="0" applyProtection="0"/>
    <xf numFmtId="43" fontId="123" fillId="0" borderId="0" applyFont="0" applyFill="0" applyBorder="0" applyAlignment="0" applyProtection="0"/>
    <xf numFmtId="195" fontId="25" fillId="0" borderId="0" applyFont="0" applyFill="0" applyBorder="0" applyAlignment="0" applyProtection="0"/>
    <xf numFmtId="19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95" fontId="25" fillId="0" borderId="0" applyFont="0" applyFill="0" applyBorder="0" applyAlignment="0" applyProtection="0"/>
    <xf numFmtId="19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9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95" fontId="25" fillId="0" borderId="0" applyFont="0" applyFill="0" applyBorder="0" applyAlignment="0" applyProtection="0"/>
    <xf numFmtId="195"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33" fillId="0" borderId="0" applyFont="0" applyFill="0" applyBorder="0" applyAlignment="0" applyProtection="0"/>
    <xf numFmtId="43" fontId="1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05" fillId="65" borderId="33"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05" fillId="65" borderId="33"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05" fillId="65" borderId="33"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05" fillId="65" borderId="33"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05" fillId="65" borderId="33"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05" fillId="65" borderId="33"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27" fillId="0" borderId="0"/>
    <xf numFmtId="41" fontId="127" fillId="0" borderId="0"/>
    <xf numFmtId="41" fontId="127" fillId="0" borderId="0"/>
    <xf numFmtId="41" fontId="127" fillId="0" borderId="0"/>
    <xf numFmtId="41" fontId="127" fillId="0" borderId="0"/>
    <xf numFmtId="41" fontId="127" fillId="0" borderId="0"/>
    <xf numFmtId="41" fontId="127" fillId="0" borderId="0"/>
    <xf numFmtId="41" fontId="127" fillId="0" borderId="0"/>
    <xf numFmtId="41" fontId="127" fillId="0" borderId="0"/>
    <xf numFmtId="41" fontId="127" fillId="0" borderId="0"/>
    <xf numFmtId="41" fontId="127" fillId="0" borderId="0"/>
    <xf numFmtId="41" fontId="48" fillId="0" borderId="0" applyProtection="0"/>
    <xf numFmtId="41" fontId="48" fillId="0" borderId="0" applyProtection="0"/>
    <xf numFmtId="41" fontId="48" fillId="0" borderId="0" applyProtection="0"/>
    <xf numFmtId="41" fontId="48" fillId="0" borderId="0" applyProtection="0"/>
    <xf numFmtId="43" fontId="48" fillId="0" borderId="0" applyProtection="0"/>
    <xf numFmtId="43" fontId="48" fillId="0" borderId="0" applyProtection="0"/>
    <xf numFmtId="43" fontId="48" fillId="0" borderId="0" applyProtection="0"/>
    <xf numFmtId="43" fontId="48" fillId="0" borderId="0" applyProtection="0"/>
    <xf numFmtId="41" fontId="52" fillId="0" borderId="0" applyProtection="0"/>
    <xf numFmtId="41" fontId="52" fillId="0" borderId="0" applyProtection="0"/>
    <xf numFmtId="41" fontId="52" fillId="0" borderId="0" applyProtection="0"/>
    <xf numFmtId="41" fontId="52" fillId="0" borderId="0" applyProtection="0"/>
    <xf numFmtId="43" fontId="52" fillId="0" borderId="0" applyProtection="0"/>
    <xf numFmtId="43" fontId="52" fillId="0" borderId="0" applyProtection="0"/>
    <xf numFmtId="43" fontId="52" fillId="0" borderId="0" applyProtection="0"/>
    <xf numFmtId="43" fontId="52" fillId="0" borderId="0" applyProtection="0"/>
    <xf numFmtId="0" fontId="105" fillId="65" borderId="33" applyNumberFormat="0" applyAlignment="0" applyProtection="0"/>
    <xf numFmtId="0" fontId="105" fillId="65" borderId="33"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200" fontId="66" fillId="0" borderId="0" applyFont="0" applyFill="0" applyBorder="0" applyAlignment="0" applyProtection="0"/>
    <xf numFmtId="200" fontId="66" fillId="0" borderId="0" applyFont="0" applyFill="0" applyBorder="0" applyAlignment="0" applyProtection="0"/>
    <xf numFmtId="198" fontId="129" fillId="0" borderId="0" applyFont="0" applyFill="0" applyBorder="0" applyAlignment="0" applyProtection="0"/>
    <xf numFmtId="198" fontId="129"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187" fontId="25" fillId="0" borderId="0">
      <protection locked="0"/>
    </xf>
    <xf numFmtId="187" fontId="25" fillId="0" borderId="0">
      <protection locked="0"/>
    </xf>
    <xf numFmtId="0" fontId="59" fillId="44" borderId="3"/>
    <xf numFmtId="0" fontId="100" fillId="62" borderId="0" applyNumberFormat="0" applyBorder="0" applyAlignment="0" applyProtection="0"/>
    <xf numFmtId="0" fontId="100" fillId="62"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100" fillId="62" borderId="0" applyNumberFormat="0" applyBorder="0" applyAlignment="0" applyProtection="0"/>
    <xf numFmtId="0" fontId="61" fillId="45" borderId="0" applyNumberFormat="0" applyFont="0" applyBorder="0" applyAlignment="0"/>
    <xf numFmtId="0" fontId="102" fillId="0" borderId="36" applyNumberFormat="0" applyFill="0" applyAlignment="0" applyProtection="0"/>
    <xf numFmtId="0" fontId="102" fillId="0" borderId="3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34" fillId="0" borderId="6" applyNumberFormat="0" applyFill="0" applyAlignment="0" applyProtection="0"/>
    <xf numFmtId="0" fontId="34" fillId="0" borderId="6"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35" fillId="0" borderId="7" applyNumberFormat="0" applyFill="0" applyAlignment="0" applyProtection="0"/>
    <xf numFmtId="0" fontId="35" fillId="0" borderId="7"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36" fillId="0" borderId="8" applyNumberFormat="0" applyFill="0" applyAlignment="0" applyProtection="0"/>
    <xf numFmtId="0" fontId="36" fillId="0" borderId="8"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188" fontId="25" fillId="0" borderId="0">
      <protection locked="0"/>
    </xf>
    <xf numFmtId="188" fontId="25" fillId="0" borderId="0">
      <protection locked="0"/>
    </xf>
    <xf numFmtId="188" fontId="25" fillId="0" borderId="0">
      <protection locked="0"/>
    </xf>
    <xf numFmtId="188" fontId="25" fillId="0" borderId="0">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05" fillId="65" borderId="33" applyNumberFormat="0" applyAlignment="0" applyProtection="0"/>
    <xf numFmtId="0" fontId="137" fillId="0" borderId="0"/>
    <xf numFmtId="0" fontId="137" fillId="0" borderId="0"/>
    <xf numFmtId="0" fontId="137" fillId="0" borderId="0"/>
    <xf numFmtId="0" fontId="1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105" fillId="65" borderId="33" applyNumberFormat="0" applyAlignment="0" applyProtection="0"/>
    <xf numFmtId="0" fontId="105" fillId="65" borderId="33" applyNumberFormat="0" applyAlignment="0" applyProtection="0"/>
    <xf numFmtId="0" fontId="25" fillId="0" borderId="0"/>
    <xf numFmtId="0" fontId="25" fillId="0" borderId="0"/>
    <xf numFmtId="0" fontId="105" fillId="65" borderId="33" applyNumberFormat="0" applyAlignment="0" applyProtection="0"/>
    <xf numFmtId="0" fontId="105" fillId="65" borderId="33" applyNumberFormat="0" applyAlignment="0" applyProtection="0"/>
    <xf numFmtId="0" fontId="25" fillId="0" borderId="0"/>
    <xf numFmtId="0" fontId="25" fillId="0" borderId="0"/>
    <xf numFmtId="0" fontId="105" fillId="65" borderId="33" applyNumberFormat="0" applyAlignment="0" applyProtection="0"/>
    <xf numFmtId="0" fontId="105" fillId="65" borderId="33" applyNumberFormat="0" applyAlignment="0" applyProtection="0"/>
    <xf numFmtId="0" fontId="25" fillId="0" borderId="0"/>
    <xf numFmtId="0" fontId="25" fillId="0" borderId="0"/>
    <xf numFmtId="195" fontId="25" fillId="0" borderId="0" applyFont="0" applyFill="0" applyBorder="0" applyAlignment="0" applyProtection="0"/>
    <xf numFmtId="195" fontId="25" fillId="0" borderId="0" applyFont="0" applyFill="0" applyBorder="0" applyAlignment="0" applyProtection="0"/>
    <xf numFmtId="195" fontId="25" fillId="0" borderId="0" applyFont="0" applyFill="0" applyBorder="0" applyAlignment="0" applyProtection="0"/>
    <xf numFmtId="0" fontId="105" fillId="65" borderId="33" applyNumberFormat="0" applyAlignment="0" applyProtection="0"/>
    <xf numFmtId="43" fontId="25" fillId="0" borderId="0" applyFont="0" applyFill="0" applyBorder="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39" fillId="7" borderId="9" applyNumberFormat="0" applyAlignment="0" applyProtection="0"/>
    <xf numFmtId="0" fontId="39" fillId="7" borderId="9" applyNumberFormat="0" applyAlignment="0" applyProtection="0"/>
    <xf numFmtId="0" fontId="105" fillId="65" borderId="33" applyNumberFormat="0" applyAlignment="0" applyProtection="0"/>
    <xf numFmtId="0" fontId="105" fillId="65" borderId="33" applyNumberFormat="0" applyAlignment="0" applyProtection="0"/>
    <xf numFmtId="0" fontId="39" fillId="7" borderId="9" applyNumberFormat="0" applyAlignment="0" applyProtection="0"/>
    <xf numFmtId="0" fontId="39" fillId="7" borderId="9"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21" fillId="0" borderId="0" applyFont="0" applyFill="0" applyBorder="0" applyAlignment="0" applyProtection="0"/>
    <xf numFmtId="43" fontId="121" fillId="0" borderId="0" applyFont="0" applyFill="0" applyBorder="0" applyAlignment="0" applyProtection="0"/>
    <xf numFmtId="43" fontId="31" fillId="0" borderId="0" applyFont="0" applyFill="0" applyBorder="0" applyAlignment="0" applyProtection="0"/>
    <xf numFmtId="0" fontId="106" fillId="0" borderId="39" applyNumberFormat="0" applyFill="0" applyAlignment="0" applyProtection="0"/>
    <xf numFmtId="0" fontId="106" fillId="0" borderId="39"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106" fillId="0" borderId="39" applyNumberFormat="0" applyFill="0" applyAlignment="0" applyProtection="0"/>
    <xf numFmtId="0" fontId="106" fillId="0" borderId="39"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106" fillId="0" borderId="39" applyNumberFormat="0" applyFill="0" applyAlignment="0" applyProtection="0"/>
    <xf numFmtId="0" fontId="106" fillId="0" borderId="39" applyNumberFormat="0" applyFill="0" applyAlignment="0" applyProtection="0"/>
    <xf numFmtId="0" fontId="106" fillId="0" borderId="39" applyNumberFormat="0" applyFill="0" applyAlignment="0" applyProtection="0"/>
    <xf numFmtId="0" fontId="106" fillId="0" borderId="39" applyNumberFormat="0" applyFill="0" applyAlignment="0" applyProtection="0"/>
    <xf numFmtId="0" fontId="106" fillId="0" borderId="39" applyNumberFormat="0" applyFill="0" applyAlignment="0" applyProtection="0"/>
    <xf numFmtId="0" fontId="106" fillId="0" borderId="39" applyNumberFormat="0" applyFill="0" applyAlignment="0" applyProtection="0"/>
    <xf numFmtId="175" fontId="66" fillId="0" borderId="0" applyProtection="0"/>
    <xf numFmtId="175" fontId="66" fillId="0" borderId="0" applyProtection="0"/>
    <xf numFmtId="170" fontId="66" fillId="0" borderId="0" applyProtection="0"/>
    <xf numFmtId="170" fontId="66" fillId="0" borderId="0" applyProtection="0"/>
    <xf numFmtId="176" fontId="66" fillId="0" borderId="0" applyProtection="0"/>
    <xf numFmtId="176" fontId="66" fillId="0" borderId="0" applyProtection="0"/>
    <xf numFmtId="171" fontId="66" fillId="0" borderId="0" applyProtection="0"/>
    <xf numFmtId="171" fontId="66" fillId="0" borderId="0" applyProtection="0"/>
    <xf numFmtId="177" fontId="66" fillId="0" borderId="0" applyProtection="0"/>
    <xf numFmtId="177" fontId="66" fillId="0" borderId="0" applyProtection="0"/>
    <xf numFmtId="172" fontId="66" fillId="0" borderId="0" applyProtection="0"/>
    <xf numFmtId="172" fontId="66" fillId="0" borderId="0" applyProtection="0"/>
    <xf numFmtId="175" fontId="66" fillId="0" borderId="0" applyProtection="0"/>
    <xf numFmtId="175" fontId="66" fillId="0" borderId="0" applyProtection="0"/>
    <xf numFmtId="170" fontId="66" fillId="0" borderId="0" applyProtection="0"/>
    <xf numFmtId="170" fontId="66" fillId="0" borderId="0" applyProtection="0"/>
    <xf numFmtId="176" fontId="66" fillId="0" borderId="0" applyProtection="0"/>
    <xf numFmtId="176" fontId="66" fillId="0" borderId="0" applyProtection="0"/>
    <xf numFmtId="171" fontId="66" fillId="0" borderId="0" applyProtection="0"/>
    <xf numFmtId="171" fontId="66" fillId="0" borderId="0" applyProtection="0"/>
    <xf numFmtId="177" fontId="66" fillId="0" borderId="0" applyProtection="0"/>
    <xf numFmtId="177" fontId="66" fillId="0" borderId="0" applyProtection="0"/>
    <xf numFmtId="172" fontId="66" fillId="0" borderId="0" applyProtection="0"/>
    <xf numFmtId="172" fontId="66" fillId="0" borderId="0" applyProtection="0"/>
    <xf numFmtId="0" fontId="130" fillId="80" borderId="0" applyNumberFormat="0" applyBorder="0" applyAlignment="0" applyProtection="0"/>
    <xf numFmtId="0" fontId="130" fillId="80" borderId="0" applyNumberFormat="0" applyBorder="0" applyAlignment="0" applyProtection="0"/>
    <xf numFmtId="0" fontId="146" fillId="6" borderId="0" applyNumberFormat="0" applyBorder="0" applyAlignment="0" applyProtection="0"/>
    <xf numFmtId="0" fontId="146" fillId="6" borderId="0" applyNumberFormat="0" applyBorder="0" applyAlignment="0" applyProtection="0"/>
    <xf numFmtId="0" fontId="130" fillId="80" borderId="0" applyNumberFormat="0" applyBorder="0" applyAlignment="0" applyProtection="0"/>
    <xf numFmtId="0" fontId="130" fillId="80" borderId="0" applyNumberFormat="0" applyBorder="0" applyAlignment="0" applyProtection="0"/>
    <xf numFmtId="0" fontId="146" fillId="6" borderId="0" applyNumberFormat="0" applyBorder="0" applyAlignment="0" applyProtection="0"/>
    <xf numFmtId="0" fontId="146" fillId="6" borderId="0" applyNumberFormat="0" applyBorder="0" applyAlignment="0" applyProtection="0"/>
    <xf numFmtId="0" fontId="130" fillId="80" borderId="0" applyNumberFormat="0" applyBorder="0" applyAlignment="0" applyProtection="0"/>
    <xf numFmtId="0" fontId="130" fillId="80" borderId="0" applyNumberFormat="0" applyBorder="0" applyAlignment="0" applyProtection="0"/>
    <xf numFmtId="0" fontId="130" fillId="80" borderId="0" applyNumberFormat="0" applyBorder="0" applyAlignment="0" applyProtection="0"/>
    <xf numFmtId="0" fontId="130" fillId="80" borderId="0" applyNumberFormat="0" applyBorder="0" applyAlignment="0" applyProtection="0"/>
    <xf numFmtId="0" fontId="130" fillId="80" borderId="0" applyNumberFormat="0" applyBorder="0" applyAlignment="0" applyProtection="0"/>
    <xf numFmtId="0" fontId="130" fillId="80" borderId="0" applyNumberFormat="0" applyBorder="0" applyAlignment="0" applyProtection="0"/>
    <xf numFmtId="206" fontId="25" fillId="0" borderId="0"/>
    <xf numFmtId="206"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1" fillId="0" borderId="0" applyNumberFormat="0" applyFill="0" applyAlignment="0" applyProtection="0"/>
    <xf numFmtId="0" fontId="31" fillId="0" borderId="0" applyNumberFormat="0" applyFill="0" applyAlignment="0" applyProtection="0"/>
    <xf numFmtId="0" fontId="23" fillId="0" borderId="0"/>
    <xf numFmtId="0" fontId="23" fillId="0" borderId="0"/>
    <xf numFmtId="0" fontId="23" fillId="0" borderId="0"/>
    <xf numFmtId="0" fontId="23"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133" fillId="0" borderId="0"/>
    <xf numFmtId="0" fontId="133" fillId="0" borderId="0"/>
    <xf numFmtId="0" fontId="133" fillId="0" borderId="0"/>
    <xf numFmtId="0" fontId="133" fillId="0" borderId="0"/>
    <xf numFmtId="0" fontId="1" fillId="0" borderId="0"/>
    <xf numFmtId="0" fontId="1" fillId="0" borderId="0"/>
    <xf numFmtId="0" fontId="23" fillId="0" borderId="0"/>
    <xf numFmtId="0" fontId="23" fillId="0" borderId="0"/>
    <xf numFmtId="0" fontId="25" fillId="0" borderId="0"/>
    <xf numFmtId="0" fontId="25" fillId="0" borderId="0"/>
    <xf numFmtId="0" fontId="23" fillId="0" borderId="0"/>
    <xf numFmtId="0" fontId="23" fillId="0" borderId="0"/>
    <xf numFmtId="0" fontId="1" fillId="0" borderId="0"/>
    <xf numFmtId="0" fontId="1" fillId="0" borderId="0"/>
    <xf numFmtId="0" fontId="1" fillId="0" borderId="0"/>
    <xf numFmtId="0" fontId="1" fillId="0" borderId="0"/>
    <xf numFmtId="193" fontId="25" fillId="0" borderId="0"/>
    <xf numFmtId="19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3" fontId="25" fillId="0" borderId="0"/>
    <xf numFmtId="193" fontId="25" fillId="0" borderId="0"/>
    <xf numFmtId="193" fontId="25" fillId="0" borderId="0"/>
    <xf numFmtId="193" fontId="25" fillId="0" borderId="0"/>
    <xf numFmtId="0" fontId="25" fillId="0" borderId="0"/>
    <xf numFmtId="0" fontId="25" fillId="0" borderId="0"/>
    <xf numFmtId="193" fontId="25" fillId="0" borderId="0"/>
    <xf numFmtId="193" fontId="25" fillId="0" borderId="0"/>
    <xf numFmtId="0" fontId="25" fillId="0" borderId="0"/>
    <xf numFmtId="0" fontId="25" fillId="0" borderId="0"/>
    <xf numFmtId="0" fontId="25" fillId="0" borderId="0"/>
    <xf numFmtId="0" fontId="25" fillId="0" borderId="0"/>
    <xf numFmtId="193" fontId="25" fillId="0" borderId="0"/>
    <xf numFmtId="193" fontId="25" fillId="0" borderId="0"/>
    <xf numFmtId="0" fontId="25" fillId="79" borderId="40" applyNumberFormat="0" applyFont="0" applyAlignment="0" applyProtection="0"/>
    <xf numFmtId="0" fontId="25" fillId="79" borderId="40" applyNumberFormat="0" applyFont="0" applyAlignment="0" applyProtection="0"/>
    <xf numFmtId="0" fontId="23" fillId="10" borderId="13" applyNumberFormat="0" applyFont="0" applyAlignment="0" applyProtection="0"/>
    <xf numFmtId="0" fontId="23" fillId="10" borderId="13"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0" fontId="23" fillId="10" borderId="13" applyNumberFormat="0" applyFont="0" applyAlignment="0" applyProtection="0"/>
    <xf numFmtId="0" fontId="23" fillId="10" borderId="13"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0" fontId="25" fillId="79" borderId="40" applyNumberFormat="0" applyFont="0" applyAlignment="0" applyProtection="0"/>
    <xf numFmtId="0" fontId="107" fillId="44" borderId="32" applyNumberFormat="0" applyAlignment="0" applyProtection="0"/>
    <xf numFmtId="0" fontId="107" fillId="44" borderId="32" applyNumberFormat="0" applyAlignment="0" applyProtection="0"/>
    <xf numFmtId="0" fontId="40" fillId="8" borderId="10" applyNumberFormat="0" applyAlignment="0" applyProtection="0"/>
    <xf numFmtId="0" fontId="40" fillId="8" borderId="10" applyNumberFormat="0" applyAlignment="0" applyProtection="0"/>
    <xf numFmtId="0" fontId="107" fillId="44" borderId="32" applyNumberFormat="0" applyAlignment="0" applyProtection="0"/>
    <xf numFmtId="0" fontId="107" fillId="44" borderId="32" applyNumberFormat="0" applyAlignment="0" applyProtection="0"/>
    <xf numFmtId="0" fontId="40" fillId="8" borderId="10" applyNumberFormat="0" applyAlignment="0" applyProtection="0"/>
    <xf numFmtId="0" fontId="40" fillId="8" borderId="10" applyNumberFormat="0" applyAlignment="0" applyProtection="0"/>
    <xf numFmtId="0" fontId="107" fillId="44" borderId="32" applyNumberFormat="0" applyAlignment="0" applyProtection="0"/>
    <xf numFmtId="0" fontId="107" fillId="44" borderId="32" applyNumberFormat="0" applyAlignment="0" applyProtection="0"/>
    <xf numFmtId="0" fontId="107" fillId="44" borderId="32" applyNumberFormat="0" applyAlignment="0" applyProtection="0"/>
    <xf numFmtId="0" fontId="107" fillId="44" borderId="32" applyNumberFormat="0" applyAlignment="0" applyProtection="0"/>
    <xf numFmtId="0" fontId="107" fillId="44" borderId="32" applyNumberFormat="0" applyAlignment="0" applyProtection="0"/>
    <xf numFmtId="0" fontId="107" fillId="44" borderId="32" applyNumberFormat="0" applyAlignment="0" applyProtection="0"/>
    <xf numFmtId="10" fontId="25" fillId="0" borderId="0" applyFont="0" applyFill="0" applyBorder="0" applyAlignment="0" applyProtection="0"/>
    <xf numFmtId="10" fontId="2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xf numFmtId="9" fontId="1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8" fontId="66" fillId="0" borderId="0" applyProtection="0"/>
    <xf numFmtId="178" fontId="66" fillId="0" borderId="0" applyProtection="0"/>
    <xf numFmtId="173" fontId="66" fillId="0" borderId="0" applyProtection="0"/>
    <xf numFmtId="173" fontId="66" fillId="0" borderId="0" applyProtection="0"/>
    <xf numFmtId="179" fontId="66" fillId="0" borderId="0" applyProtection="0"/>
    <xf numFmtId="179" fontId="66" fillId="0" borderId="0" applyProtection="0"/>
    <xf numFmtId="174" fontId="66" fillId="0" borderId="0" applyProtection="0"/>
    <xf numFmtId="174" fontId="66" fillId="0" borderId="0" applyProtection="0"/>
    <xf numFmtId="169" fontId="66" fillId="0" borderId="0" applyProtection="0"/>
    <xf numFmtId="169" fontId="66" fillId="0" borderId="0" applyProtection="0"/>
    <xf numFmtId="178" fontId="66" fillId="0" borderId="0" applyProtection="0"/>
    <xf numFmtId="178" fontId="66" fillId="0" borderId="0" applyProtection="0"/>
    <xf numFmtId="173" fontId="66" fillId="0" borderId="0" applyProtection="0"/>
    <xf numFmtId="173" fontId="66" fillId="0" borderId="0" applyProtection="0"/>
    <xf numFmtId="179" fontId="66" fillId="0" borderId="0" applyProtection="0"/>
    <xf numFmtId="179" fontId="66" fillId="0" borderId="0" applyProtection="0"/>
    <xf numFmtId="174" fontId="66" fillId="0" borderId="0" applyProtection="0"/>
    <xf numFmtId="174" fontId="66" fillId="0" borderId="0" applyProtection="0"/>
    <xf numFmtId="169" fontId="66" fillId="0" borderId="0" applyProtection="0"/>
    <xf numFmtId="169" fontId="66" fillId="0" borderId="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4" fontId="48" fillId="98" borderId="0" applyNumberFormat="0" applyProtection="0">
      <alignment horizontal="left" vertical="center" indent="1"/>
    </xf>
    <xf numFmtId="4" fontId="48" fillId="98" borderId="0" applyNumberFormat="0" applyProtection="0">
      <alignment horizontal="left" vertical="center" indent="1"/>
    </xf>
    <xf numFmtId="4" fontId="48" fillId="58" borderId="0" applyNumberFormat="0" applyProtection="0">
      <alignment horizontal="left" vertical="center" indent="1"/>
    </xf>
    <xf numFmtId="4" fontId="48" fillId="58" borderId="0" applyNumberFormat="0" applyProtection="0">
      <alignment horizontal="left" vertical="center" indent="1"/>
    </xf>
    <xf numFmtId="0" fontId="25" fillId="47" borderId="27" applyNumberFormat="0" applyProtection="0">
      <alignment horizontal="left" vertical="center" indent="1"/>
    </xf>
    <xf numFmtId="0" fontId="25" fillId="47" borderId="27" applyNumberFormat="0" applyProtection="0">
      <alignment horizontal="left" vertical="center" indent="1"/>
    </xf>
    <xf numFmtId="0" fontId="25" fillId="0" borderId="0"/>
    <xf numFmtId="0" fontId="25" fillId="0" borderId="0"/>
    <xf numFmtId="0" fontId="25" fillId="47" borderId="27" applyNumberFormat="0" applyProtection="0">
      <alignment horizontal="left" vertical="top" indent="1"/>
    </xf>
    <xf numFmtId="0" fontId="25" fillId="47" borderId="27" applyNumberFormat="0" applyProtection="0">
      <alignment horizontal="left" vertical="top" indent="1"/>
    </xf>
    <xf numFmtId="0" fontId="25" fillId="47" borderId="27" applyNumberFormat="0" applyProtection="0">
      <alignment horizontal="left" vertical="top" indent="1"/>
    </xf>
    <xf numFmtId="0" fontId="25" fillId="47" borderId="27" applyNumberFormat="0" applyProtection="0">
      <alignment horizontal="left" vertical="top" indent="1"/>
    </xf>
    <xf numFmtId="0" fontId="25" fillId="58" borderId="27" applyNumberFormat="0" applyProtection="0">
      <alignment horizontal="left" vertical="center" indent="1"/>
    </xf>
    <xf numFmtId="0" fontId="25" fillId="58" borderId="27" applyNumberFormat="0" applyProtection="0">
      <alignment horizontal="left" vertical="center" indent="1"/>
    </xf>
    <xf numFmtId="0" fontId="25" fillId="0" borderId="0"/>
    <xf numFmtId="0" fontId="25" fillId="0" borderId="0"/>
    <xf numFmtId="0" fontId="25" fillId="58" borderId="27" applyNumberFormat="0" applyProtection="0">
      <alignment horizontal="left" vertical="top" indent="1"/>
    </xf>
    <xf numFmtId="0" fontId="25" fillId="58" borderId="27" applyNumberFormat="0" applyProtection="0">
      <alignment horizontal="left" vertical="top" indent="1"/>
    </xf>
    <xf numFmtId="0" fontId="25" fillId="0" borderId="0"/>
    <xf numFmtId="0" fontId="25" fillId="0" borderId="0"/>
    <xf numFmtId="0" fontId="25" fillId="39" borderId="27" applyNumberFormat="0" applyProtection="0">
      <alignment horizontal="left" vertical="center" indent="1"/>
    </xf>
    <xf numFmtId="0" fontId="25" fillId="39" borderId="27" applyNumberFormat="0" applyProtection="0">
      <alignment horizontal="left" vertical="center" indent="1"/>
    </xf>
    <xf numFmtId="0" fontId="25" fillId="0" borderId="0"/>
    <xf numFmtId="0" fontId="25" fillId="0" borderId="0"/>
    <xf numFmtId="0" fontId="25" fillId="39" borderId="27" applyNumberFormat="0" applyProtection="0">
      <alignment horizontal="left" vertical="top" indent="1"/>
    </xf>
    <xf numFmtId="0" fontId="25" fillId="39" borderId="27" applyNumberFormat="0" applyProtection="0">
      <alignment horizontal="left" vertical="top" indent="1"/>
    </xf>
    <xf numFmtId="0" fontId="25" fillId="0" borderId="0"/>
    <xf numFmtId="0" fontId="25" fillId="0" borderId="0"/>
    <xf numFmtId="0" fontId="25" fillId="56" borderId="27" applyNumberFormat="0" applyProtection="0">
      <alignment horizontal="left" vertical="center" indent="1"/>
    </xf>
    <xf numFmtId="0" fontId="25" fillId="56" borderId="27" applyNumberFormat="0" applyProtection="0">
      <alignment horizontal="left" vertical="center" indent="1"/>
    </xf>
    <xf numFmtId="0" fontId="25" fillId="0" borderId="0"/>
    <xf numFmtId="0" fontId="25" fillId="0" borderId="0"/>
    <xf numFmtId="0" fontId="25" fillId="56" borderId="27" applyNumberFormat="0" applyProtection="0">
      <alignment horizontal="left" vertical="top" indent="1"/>
    </xf>
    <xf numFmtId="0" fontId="25" fillId="56" borderId="27" applyNumberFormat="0" applyProtection="0">
      <alignment horizontal="left" vertical="top" inden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2" fillId="61" borderId="0" applyNumberFormat="0" applyBorder="0" applyAlignment="0" applyProtection="0"/>
    <xf numFmtId="0" fontId="92" fillId="61" borderId="0" applyNumberFormat="0" applyBorder="0" applyAlignment="0" applyProtection="0"/>
    <xf numFmtId="0" fontId="23" fillId="0" borderId="0"/>
    <xf numFmtId="0" fontId="23" fillId="0" borderId="0"/>
    <xf numFmtId="0" fontId="23" fillId="0" borderId="0"/>
    <xf numFmtId="0" fontId="23" fillId="0" borderId="0"/>
    <xf numFmtId="0" fontId="7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1" fillId="0" borderId="0" applyNumberFormat="0" applyFill="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 fontId="71" fillId="0" borderId="0" applyNumberFormat="0" applyBorder="0" applyAlignment="0">
      <alignment vertical="center"/>
    </xf>
    <xf numFmtId="0" fontId="109" fillId="0" borderId="0" applyNumberFormat="0" applyFill="0" applyBorder="0" applyAlignment="0" applyProtection="0"/>
    <xf numFmtId="0" fontId="109"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10" fillId="0" borderId="35" applyNumberFormat="0" applyFill="0" applyAlignment="0" applyProtection="0"/>
    <xf numFmtId="0" fontId="110" fillId="0" borderId="35"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110" fillId="0" borderId="35" applyNumberFormat="0" applyFill="0" applyAlignment="0" applyProtection="0"/>
    <xf numFmtId="0" fontId="110" fillId="0" borderId="35"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110" fillId="0" borderId="35" applyNumberFormat="0" applyFill="0" applyAlignment="0" applyProtection="0"/>
    <xf numFmtId="0" fontId="110" fillId="0" borderId="35" applyNumberFormat="0" applyFill="0" applyAlignment="0" applyProtection="0"/>
    <xf numFmtId="0" fontId="110" fillId="0" borderId="35" applyNumberFormat="0" applyFill="0" applyAlignment="0" applyProtection="0"/>
    <xf numFmtId="0" fontId="110" fillId="0" borderId="35" applyNumberFormat="0" applyFill="0" applyAlignment="0" applyProtection="0"/>
    <xf numFmtId="2" fontId="59" fillId="0" borderId="3">
      <alignment horizontal="center" vertical="center"/>
    </xf>
    <xf numFmtId="0" fontId="102" fillId="0" borderId="36"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4" fillId="0" borderId="38" applyNumberFormat="0" applyFill="0" applyAlignment="0" applyProtection="0"/>
    <xf numFmtId="0" fontId="104" fillId="0" borderId="38"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6" fillId="0" borderId="39" applyNumberFormat="0" applyFill="0" applyAlignment="0" applyProtection="0"/>
    <xf numFmtId="0" fontId="106" fillId="0" borderId="39" applyNumberFormat="0" applyFill="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180" fontId="79" fillId="0" borderId="4"/>
    <xf numFmtId="0" fontId="95" fillId="78" borderId="34" applyNumberFormat="0" applyAlignment="0" applyProtection="0"/>
    <xf numFmtId="0" fontId="95" fillId="78" borderId="34" applyNumberFormat="0" applyAlignment="0" applyProtection="0"/>
    <xf numFmtId="3" fontId="150" fillId="0" borderId="49" applyFont="0" applyFill="0" applyAlignment="0" applyProtection="0"/>
    <xf numFmtId="3" fontId="150" fillId="0" borderId="49" applyFont="0" applyFill="0" applyAlignment="0" applyProtection="0"/>
    <xf numFmtId="3" fontId="150" fillId="0" borderId="49" applyFont="0" applyFill="0" applyAlignment="0" applyProtection="0"/>
    <xf numFmtId="0" fontId="149" fillId="0" borderId="48" applyNumberFormat="0" applyFill="0" applyProtection="0">
      <alignment horizontal="center" vertical="center"/>
    </xf>
    <xf numFmtId="3" fontId="150" fillId="0" borderId="49" applyFont="0" applyFill="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3" fontId="150" fillId="0" borderId="49" applyFont="0" applyFill="0" applyAlignment="0" applyProtection="0"/>
    <xf numFmtId="3" fontId="150" fillId="0" borderId="49" applyFont="0" applyFill="0" applyAlignment="0" applyProtection="0"/>
    <xf numFmtId="3" fontId="150" fillId="0" borderId="49" applyFont="0" applyFill="0" applyAlignment="0" applyProtection="0"/>
    <xf numFmtId="3" fontId="150" fillId="0" borderId="49" applyFont="0" applyFill="0" applyAlignment="0" applyProtection="0"/>
    <xf numFmtId="3" fontId="149" fillId="0" borderId="48" applyNumberFormat="0" applyFill="0" applyAlignment="0" applyProtection="0"/>
    <xf numFmtId="0" fontId="149" fillId="0" borderId="48" applyNumberFormat="0" applyFill="0" applyAlignment="0" applyProtection="0"/>
    <xf numFmtId="0" fontId="149" fillId="0" borderId="48" applyNumberFormat="0" applyFill="0" applyAlignment="0" applyProtection="0"/>
    <xf numFmtId="3" fontId="149" fillId="0" borderId="48" applyNumberFormat="0" applyFill="0" applyAlignment="0" applyProtection="0"/>
    <xf numFmtId="0" fontId="149" fillId="0" borderId="48" applyNumberFormat="0" applyFill="0" applyAlignment="0" applyProtection="0"/>
    <xf numFmtId="0" fontId="149" fillId="0" borderId="48" applyNumberFormat="0" applyFill="0" applyAlignment="0" applyProtection="0"/>
    <xf numFmtId="0" fontId="149" fillId="0" borderId="48" applyNumberFormat="0" applyFill="0" applyAlignment="0" applyProtection="0"/>
    <xf numFmtId="0" fontId="149" fillId="0" borderId="48" applyNumberFormat="0" applyFill="0" applyAlignment="0" applyProtection="0"/>
    <xf numFmtId="3" fontId="150" fillId="0" borderId="0" applyNumberFormat="0" applyBorder="0" applyAlignment="0" applyProtection="0"/>
    <xf numFmtId="3" fontId="150" fillId="0" borderId="0" applyNumberFormat="0" applyBorder="0" applyAlignment="0" applyProtection="0"/>
    <xf numFmtId="3" fontId="150" fillId="0" borderId="0" applyNumberFormat="0" applyBorder="0" applyAlignment="0" applyProtection="0"/>
    <xf numFmtId="3" fontId="150" fillId="0" borderId="0" applyNumberFormat="0" applyBorder="0" applyAlignment="0" applyProtection="0"/>
    <xf numFmtId="3" fontId="150" fillId="0" borderId="0" applyNumberFormat="0" applyBorder="0" applyAlignment="0" applyProtection="0"/>
    <xf numFmtId="3" fontId="150" fillId="0" borderId="49" applyNumberFormat="0" applyBorder="0" applyAlignment="0" applyProtection="0"/>
    <xf numFmtId="3" fontId="150" fillId="0" borderId="49" applyNumberFormat="0" applyBorder="0" applyAlignment="0" applyProtection="0"/>
    <xf numFmtId="3" fontId="150" fillId="0" borderId="49" applyNumberFormat="0" applyBorder="0" applyAlignment="0" applyProtection="0"/>
    <xf numFmtId="0" fontId="150" fillId="0" borderId="49" applyNumberFormat="0" applyFill="0" applyAlignment="0" applyProtection="0"/>
    <xf numFmtId="0" fontId="150" fillId="0" borderId="49" applyNumberFormat="0" applyFill="0" applyAlignment="0" applyProtection="0"/>
    <xf numFmtId="0" fontId="150" fillId="0" borderId="49">
      <alignment horizontal="right" vertical="center"/>
    </xf>
    <xf numFmtId="3" fontId="150" fillId="104" borderId="49">
      <alignment horizontal="center" vertical="center"/>
    </xf>
    <xf numFmtId="0" fontId="150" fillId="104" borderId="49">
      <alignment horizontal="right" vertical="center"/>
    </xf>
    <xf numFmtId="0" fontId="149" fillId="0" borderId="50">
      <alignment horizontal="left" vertical="center"/>
    </xf>
    <xf numFmtId="0" fontId="149" fillId="0" borderId="51">
      <alignment horizontal="center" vertical="center"/>
    </xf>
    <xf numFmtId="0" fontId="151" fillId="0" borderId="52">
      <alignment horizontal="center" vertical="center"/>
    </xf>
    <xf numFmtId="43" fontId="23" fillId="0" borderId="0" applyFont="0" applyFill="0" applyBorder="0" applyAlignment="0" applyProtection="0"/>
    <xf numFmtId="0" fontId="150" fillId="3" borderId="49"/>
    <xf numFmtId="3" fontId="152" fillId="0" borderId="49"/>
    <xf numFmtId="3" fontId="153" fillId="0" borderId="49"/>
    <xf numFmtId="0" fontId="149" fillId="0" borderId="51">
      <alignment horizontal="left" vertical="top"/>
    </xf>
    <xf numFmtId="0" fontId="154" fillId="0" borderId="49"/>
    <xf numFmtId="0" fontId="149" fillId="0" borderId="51">
      <alignment horizontal="left" vertical="center"/>
    </xf>
    <xf numFmtId="0" fontId="150" fillId="104" borderId="53"/>
    <xf numFmtId="3" fontId="150" fillId="0" borderId="49">
      <alignment horizontal="right" vertical="center"/>
    </xf>
    <xf numFmtId="0" fontId="149" fillId="0" borderId="51">
      <alignment horizontal="right" vertical="center"/>
    </xf>
    <xf numFmtId="0" fontId="150" fillId="0" borderId="52">
      <alignment horizontal="center" vertical="center"/>
    </xf>
    <xf numFmtId="3" fontId="150" fillId="0" borderId="49"/>
    <xf numFmtId="3" fontId="150" fillId="0" borderId="49"/>
    <xf numFmtId="0" fontId="150" fillId="0" borderId="52">
      <alignment horizontal="center" vertical="center" wrapText="1"/>
    </xf>
    <xf numFmtId="0" fontId="155" fillId="0" borderId="52">
      <alignment horizontal="left" vertical="center" indent="1"/>
    </xf>
    <xf numFmtId="0" fontId="156" fillId="0" borderId="49"/>
    <xf numFmtId="0" fontId="149" fillId="0" borderId="50">
      <alignment horizontal="left" vertical="center"/>
    </xf>
    <xf numFmtId="3" fontId="150" fillId="0" borderId="49">
      <alignment horizontal="center" vertical="center"/>
    </xf>
    <xf numFmtId="0" fontId="149" fillId="0" borderId="51">
      <alignment horizontal="center" vertical="center"/>
    </xf>
    <xf numFmtId="0" fontId="149" fillId="0" borderId="51">
      <alignment horizontal="center" vertical="center"/>
    </xf>
    <xf numFmtId="0" fontId="149" fillId="0" borderId="50">
      <alignment horizontal="left" vertical="center"/>
    </xf>
    <xf numFmtId="0" fontId="149" fillId="0" borderId="50">
      <alignment horizontal="left" vertical="center"/>
    </xf>
    <xf numFmtId="0" fontId="157" fillId="0" borderId="49"/>
    <xf numFmtId="0" fontId="23" fillId="0" borderId="0"/>
    <xf numFmtId="0" fontId="25" fillId="0" borderId="0"/>
    <xf numFmtId="0" fontId="25" fillId="0" borderId="0"/>
    <xf numFmtId="0" fontId="131" fillId="0" borderId="0"/>
    <xf numFmtId="0" fontId="23" fillId="12"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05" fillId="65" borderId="33" applyNumberFormat="0" applyAlignment="0" applyProtection="0"/>
    <xf numFmtId="0" fontId="105" fillId="65" borderId="33" applyNumberFormat="0" applyAlignment="0" applyProtection="0"/>
    <xf numFmtId="0" fontId="23" fillId="1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90" fillId="74" borderId="0" applyNumberFormat="0" applyBorder="0" applyAlignment="0" applyProtection="0"/>
    <xf numFmtId="0" fontId="90" fillId="75" borderId="0" applyNumberFormat="0" applyBorder="0" applyAlignment="0" applyProtection="0"/>
    <xf numFmtId="0" fontId="90" fillId="76" borderId="0" applyNumberFormat="0" applyBorder="0" applyAlignment="0" applyProtection="0"/>
    <xf numFmtId="0" fontId="90" fillId="74" borderId="0" applyNumberFormat="0" applyBorder="0" applyAlignment="0" applyProtection="0"/>
    <xf numFmtId="0" fontId="90" fillId="75" borderId="0" applyNumberFormat="0" applyBorder="0" applyAlignment="0" applyProtection="0"/>
    <xf numFmtId="0" fontId="90" fillId="71" borderId="0" applyNumberFormat="0" applyBorder="0" applyAlignment="0" applyProtection="0"/>
    <xf numFmtId="0" fontId="90" fillId="76" borderId="0" applyNumberFormat="0" applyBorder="0" applyAlignment="0" applyProtection="0"/>
    <xf numFmtId="0" fontId="90" fillId="72" borderId="0" applyNumberFormat="0" applyBorder="0" applyAlignment="0" applyProtection="0"/>
    <xf numFmtId="0" fontId="90" fillId="71" borderId="0" applyNumberFormat="0" applyBorder="0" applyAlignment="0" applyProtection="0"/>
    <xf numFmtId="0" fontId="90" fillId="77" borderId="0" applyNumberFormat="0" applyBorder="0" applyAlignment="0" applyProtection="0"/>
    <xf numFmtId="0" fontId="90" fillId="72" borderId="0" applyNumberFormat="0" applyBorder="0" applyAlignment="0" applyProtection="0"/>
    <xf numFmtId="0" fontId="90" fillId="77" borderId="0" applyNumberFormat="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05" fillId="65" borderId="33" applyNumberFormat="0" applyAlignment="0" applyProtection="0"/>
    <xf numFmtId="0" fontId="105" fillId="65" borderId="33"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1" fillId="0" borderId="0" applyFont="0" applyFill="0" applyBorder="0" applyAlignment="0" applyProtection="0"/>
    <xf numFmtId="0" fontId="31" fillId="0" borderId="54" applyFill="0" applyAlignment="0" applyProtection="0">
      <alignment wrapText="1"/>
    </xf>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applyNumberFormat="0" applyFill="0" applyAlignment="0" applyProtection="0">
      <alignment wrapText="1"/>
    </xf>
    <xf numFmtId="0" fontId="23" fillId="0" borderId="0"/>
    <xf numFmtId="0" fontId="23" fillId="0" borderId="0"/>
    <xf numFmtId="0" fontId="23" fillId="0" borderId="0"/>
    <xf numFmtId="0" fontId="23" fillId="0" borderId="0"/>
    <xf numFmtId="0" fontId="23" fillId="0" borderId="0"/>
    <xf numFmtId="0" fontId="23" fillId="10" borderId="13" applyNumberFormat="0" applyFont="0" applyAlignment="0" applyProtection="0"/>
    <xf numFmtId="0" fontId="23" fillId="10" borderId="13"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xf numFmtId="9" fontId="31" fillId="0" borderId="0" applyFont="0" applyFill="0" applyBorder="0" applyAlignment="0" applyProtection="0"/>
    <xf numFmtId="9" fontId="25"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31" fillId="0" borderId="0" applyNumberFormat="0" applyFill="0" applyAlignment="0" applyProtection="0"/>
    <xf numFmtId="0" fontId="123" fillId="0" borderId="0" applyNumberFormat="0" applyProtection="0">
      <alignment horizontal="center"/>
    </xf>
    <xf numFmtId="0" fontId="25" fillId="0" borderId="0"/>
    <xf numFmtId="0" fontId="31" fillId="0" borderId="0" applyNumberFormat="0" applyFill="0" applyAlignment="0" applyProtection="0"/>
    <xf numFmtId="0" fontId="25" fillId="0" borderId="0"/>
    <xf numFmtId="0" fontId="31" fillId="0" borderId="0" applyFill="0" applyAlignment="0" applyProtection="0"/>
    <xf numFmtId="0" fontId="30" fillId="0" borderId="15" applyNumberFormat="0" applyFill="0" applyAlignment="0" applyProtection="0">
      <alignment vertical="top" wrapText="1"/>
    </xf>
    <xf numFmtId="188" fontId="25" fillId="0" borderId="43">
      <protection locked="0"/>
    </xf>
    <xf numFmtId="0" fontId="30" fillId="0" borderId="15" applyNumberFormat="0" applyFill="0" applyAlignment="0" applyProtection="0">
      <alignment vertical="top" wrapText="1"/>
    </xf>
    <xf numFmtId="0" fontId="20" fillId="0" borderId="14" applyNumberFormat="0" applyFill="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105" fillId="65" borderId="33" applyNumberFormat="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90" fillId="77" borderId="0" applyNumberFormat="0" applyBorder="0" applyAlignment="0" applyProtection="0"/>
    <xf numFmtId="0" fontId="90" fillId="72" borderId="0" applyNumberFormat="0" applyBorder="0" applyAlignment="0" applyProtection="0"/>
    <xf numFmtId="0" fontId="90" fillId="71" borderId="0" applyNumberFormat="0" applyBorder="0" applyAlignment="0" applyProtection="0"/>
    <xf numFmtId="0" fontId="90" fillId="76" borderId="0" applyNumberFormat="0" applyBorder="0" applyAlignment="0" applyProtection="0"/>
    <xf numFmtId="0" fontId="90" fillId="75" borderId="0" applyNumberFormat="0" applyBorder="0" applyAlignment="0" applyProtection="0"/>
    <xf numFmtId="0" fontId="90" fillId="74"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90" fillId="74" borderId="0" applyNumberFormat="0" applyBorder="0" applyAlignment="0" applyProtection="0"/>
    <xf numFmtId="0" fontId="90" fillId="75" borderId="0" applyNumberFormat="0" applyBorder="0" applyAlignment="0" applyProtection="0"/>
    <xf numFmtId="0" fontId="90" fillId="76" borderId="0" applyNumberFormat="0" applyBorder="0" applyAlignment="0" applyProtection="0"/>
    <xf numFmtId="0" fontId="90" fillId="71" borderId="0" applyNumberFormat="0" applyBorder="0" applyAlignment="0" applyProtection="0"/>
    <xf numFmtId="0" fontId="90" fillId="72" borderId="0" applyNumberFormat="0" applyBorder="0" applyAlignment="0" applyProtection="0"/>
    <xf numFmtId="0" fontId="90" fillId="77"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43" fontId="23" fillId="0" borderId="0" applyFont="0" applyFill="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6" borderId="0" applyNumberFormat="0" applyBorder="0" applyAlignment="0" applyProtection="0"/>
    <xf numFmtId="0" fontId="90" fillId="74"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5"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6"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1"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2" borderId="0" applyNumberFormat="0" applyBorder="0" applyAlignment="0" applyProtection="0"/>
    <xf numFmtId="0" fontId="90" fillId="77" borderId="0" applyNumberFormat="0" applyBorder="0" applyAlignment="0" applyProtection="0"/>
    <xf numFmtId="0" fontId="105" fillId="65" borderId="33" applyNumberFormat="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2"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90" fillId="71" borderId="0" applyNumberFormat="0" applyBorder="0" applyAlignment="0" applyProtection="0"/>
    <xf numFmtId="0" fontId="23" fillId="0" borderId="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6"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0" fontId="105" fillId="65" borderId="33"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10" borderId="13" applyNumberFormat="0" applyFont="0" applyAlignment="0" applyProtection="0"/>
    <xf numFmtId="0" fontId="23" fillId="10" borderId="13" applyNumberFormat="0" applyFont="0" applyAlignment="0" applyProtection="0"/>
    <xf numFmtId="0" fontId="23" fillId="10" borderId="13" applyNumberFormat="0" applyFont="0" applyAlignment="0" applyProtection="0"/>
    <xf numFmtId="0" fontId="23" fillId="10" borderId="13"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1" fillId="0" borderId="0"/>
    <xf numFmtId="0" fontId="23" fillId="0" borderId="0"/>
    <xf numFmtId="0" fontId="90" fillId="74" borderId="0" applyNumberFormat="0" applyBorder="0" applyAlignment="0" applyProtection="0"/>
    <xf numFmtId="0" fontId="90" fillId="75" borderId="0" applyNumberFormat="0" applyBorder="0" applyAlignment="0" applyProtection="0"/>
    <xf numFmtId="0" fontId="90" fillId="76" borderId="0" applyNumberFormat="0" applyBorder="0" applyAlignment="0" applyProtection="0"/>
    <xf numFmtId="0" fontId="90" fillId="71" borderId="0" applyNumberFormat="0" applyBorder="0" applyAlignment="0" applyProtection="0"/>
    <xf numFmtId="0" fontId="90" fillId="72" borderId="0" applyNumberFormat="0" applyBorder="0" applyAlignment="0" applyProtection="0"/>
    <xf numFmtId="0" fontId="90" fillId="77" borderId="0" applyNumberFormat="0" applyBorder="0" applyAlignment="0" applyProtection="0"/>
    <xf numFmtId="0" fontId="105" fillId="65" borderId="33" applyNumberFormat="0" applyAlignment="0" applyProtection="0"/>
    <xf numFmtId="9" fontId="1" fillId="0" borderId="0" applyFont="0" applyFill="0" applyBorder="0" applyAlignment="0" applyProtection="0"/>
    <xf numFmtId="208" fontId="25" fillId="0" borderId="0" applyFill="0" applyBorder="0" applyAlignment="0" applyProtection="0">
      <alignment wrapText="1"/>
    </xf>
  </cellStyleXfs>
  <cellXfs count="95">
    <xf numFmtId="0" fontId="0" fillId="0" borderId="0" xfId="0"/>
    <xf numFmtId="0" fontId="2" fillId="0" borderId="0" xfId="0" applyFont="1" applyAlignment="1">
      <alignment vertical="center"/>
    </xf>
    <xf numFmtId="0" fontId="0" fillId="2" borderId="0" xfId="0" applyFill="1"/>
    <xf numFmtId="0" fontId="22" fillId="0" borderId="0" xfId="0" applyFont="1" applyAlignment="1">
      <alignment vertical="center"/>
    </xf>
    <xf numFmtId="0" fontId="22" fillId="2" borderId="0" xfId="0"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vertical="center"/>
    </xf>
    <xf numFmtId="0" fontId="159" fillId="2" borderId="0" xfId="0" applyFont="1" applyFill="1" applyAlignment="1">
      <alignment vertical="center"/>
    </xf>
    <xf numFmtId="0" fontId="160" fillId="2" borderId="0" xfId="0" applyFont="1" applyFill="1"/>
    <xf numFmtId="0" fontId="159" fillId="0" borderId="0" xfId="0" applyFont="1" applyAlignment="1">
      <alignment vertical="center"/>
    </xf>
    <xf numFmtId="0" fontId="161" fillId="2" borderId="0" xfId="2" applyFont="1" applyFill="1"/>
    <xf numFmtId="0" fontId="161" fillId="2" borderId="0" xfId="2" applyFont="1" applyFill="1" applyAlignment="1">
      <alignment vertical="center"/>
    </xf>
    <xf numFmtId="0" fontId="162" fillId="2" borderId="0" xfId="0" applyFont="1" applyFill="1"/>
    <xf numFmtId="0" fontId="163" fillId="0" borderId="0" xfId="2" applyFont="1" applyAlignment="1">
      <alignment vertical="center"/>
    </xf>
    <xf numFmtId="0" fontId="21" fillId="105" borderId="0" xfId="0" applyFont="1" applyFill="1"/>
    <xf numFmtId="0" fontId="164" fillId="105" borderId="0" xfId="0" applyFont="1" applyFill="1" applyAlignment="1">
      <alignment vertical="center"/>
    </xf>
    <xf numFmtId="0" fontId="2" fillId="105" borderId="0" xfId="0" applyFont="1" applyFill="1" applyAlignment="1">
      <alignment vertical="center"/>
    </xf>
    <xf numFmtId="0" fontId="164" fillId="0" borderId="0" xfId="0" applyFont="1" applyAlignment="1">
      <alignment vertical="center"/>
    </xf>
    <xf numFmtId="0" fontId="166" fillId="2" borderId="0" xfId="0" applyFont="1" applyFill="1" applyAlignment="1">
      <alignment vertical="center"/>
    </xf>
    <xf numFmtId="0" fontId="165" fillId="2" borderId="0" xfId="0" applyFont="1" applyFill="1" applyAlignment="1">
      <alignment horizontal="center" vertical="center" wrapText="1" readingOrder="1"/>
    </xf>
    <xf numFmtId="0" fontId="167" fillId="2" borderId="0" xfId="0" applyFont="1" applyFill="1" applyAlignment="1">
      <alignment horizontal="center" vertical="center"/>
    </xf>
    <xf numFmtId="0" fontId="168" fillId="2" borderId="0" xfId="0" applyFont="1" applyFill="1" applyAlignment="1">
      <alignment horizontal="center" vertical="center" wrapText="1" readingOrder="1"/>
    </xf>
    <xf numFmtId="166" fontId="168" fillId="2" borderId="0" xfId="1" applyNumberFormat="1" applyFont="1" applyFill="1" applyBorder="1" applyAlignment="1">
      <alignment vertical="center"/>
    </xf>
    <xf numFmtId="166" fontId="168" fillId="2" borderId="0" xfId="0" applyNumberFormat="1" applyFont="1" applyFill="1" applyAlignment="1">
      <alignment vertical="center" wrapText="1"/>
    </xf>
    <xf numFmtId="0" fontId="169" fillId="2" borderId="0" xfId="0" applyFont="1" applyFill="1" applyAlignment="1">
      <alignment horizontal="center" vertical="center" wrapText="1" readingOrder="1"/>
    </xf>
    <xf numFmtId="17" fontId="169" fillId="2" borderId="0" xfId="0" applyNumberFormat="1" applyFont="1" applyFill="1" applyAlignment="1">
      <alignment horizontal="center" vertical="center" wrapText="1"/>
    </xf>
    <xf numFmtId="3" fontId="158" fillId="2" borderId="0" xfId="0" applyNumberFormat="1" applyFont="1" applyFill="1" applyAlignment="1">
      <alignment horizontal="center" vertical="center"/>
    </xf>
    <xf numFmtId="0" fontId="5" fillId="2" borderId="0" xfId="0" applyFont="1" applyFill="1" applyAlignment="1">
      <alignment vertical="center"/>
    </xf>
    <xf numFmtId="0" fontId="170" fillId="2" borderId="0" xfId="0" applyFont="1" applyFill="1"/>
    <xf numFmtId="0" fontId="171" fillId="2" borderId="0" xfId="0" applyFont="1" applyFill="1" applyAlignment="1">
      <alignment horizontal="center" vertical="center" wrapText="1" readingOrder="1"/>
    </xf>
    <xf numFmtId="17" fontId="171" fillId="2" borderId="0" xfId="0" applyNumberFormat="1" applyFont="1" applyFill="1" applyAlignment="1">
      <alignment horizontal="center" vertical="center" wrapText="1"/>
    </xf>
    <xf numFmtId="0" fontId="170" fillId="2" borderId="0" xfId="0" applyFont="1" applyFill="1" applyAlignment="1">
      <alignment vertical="center"/>
    </xf>
    <xf numFmtId="0" fontId="171" fillId="2" borderId="0" xfId="0" applyFont="1" applyFill="1" applyAlignment="1">
      <alignment horizontal="center" vertical="center"/>
    </xf>
    <xf numFmtId="0" fontId="170" fillId="2" borderId="0" xfId="0" applyFont="1" applyFill="1" applyAlignment="1">
      <alignment horizontal="center" vertical="center" wrapText="1" readingOrder="1"/>
    </xf>
    <xf numFmtId="207" fontId="170" fillId="2" borderId="0" xfId="10257" applyNumberFormat="1" applyFont="1" applyFill="1" applyBorder="1" applyAlignment="1">
      <alignment vertical="center"/>
    </xf>
    <xf numFmtId="3" fontId="170" fillId="2" borderId="0" xfId="1" applyNumberFormat="1" applyFont="1" applyFill="1" applyBorder="1" applyAlignment="1">
      <alignment vertical="center"/>
    </xf>
    <xf numFmtId="3" fontId="170" fillId="2" borderId="0" xfId="0" applyNumberFormat="1" applyFont="1" applyFill="1" applyAlignment="1">
      <alignment vertical="center" wrapText="1"/>
    </xf>
    <xf numFmtId="0" fontId="172" fillId="2" borderId="0" xfId="0" applyFont="1" applyFill="1" applyAlignment="1">
      <alignment vertical="center"/>
    </xf>
    <xf numFmtId="0" fontId="170" fillId="2" borderId="0" xfId="0" applyFont="1" applyFill="1" applyAlignment="1">
      <alignment vertical="center" wrapText="1"/>
    </xf>
    <xf numFmtId="0" fontId="173" fillId="0" borderId="0" xfId="0" applyFont="1" applyAlignment="1">
      <alignment vertical="center"/>
    </xf>
    <xf numFmtId="0" fontId="170" fillId="107" borderId="0" xfId="0" applyFont="1" applyFill="1" applyAlignment="1">
      <alignment vertical="center"/>
    </xf>
    <xf numFmtId="3" fontId="170" fillId="107" borderId="0" xfId="1" applyNumberFormat="1" applyFont="1" applyFill="1" applyBorder="1" applyAlignment="1">
      <alignment vertical="center"/>
    </xf>
    <xf numFmtId="0" fontId="168" fillId="107" borderId="0" xfId="0" applyFont="1" applyFill="1" applyAlignment="1">
      <alignment vertical="center"/>
    </xf>
    <xf numFmtId="166" fontId="168" fillId="107" borderId="0" xfId="0" applyNumberFormat="1" applyFont="1" applyFill="1" applyAlignment="1">
      <alignment vertical="center"/>
    </xf>
    <xf numFmtId="17" fontId="169" fillId="107" borderId="0" xfId="0" applyNumberFormat="1" applyFont="1" applyFill="1" applyAlignment="1">
      <alignment horizontal="center" vertical="center" wrapText="1"/>
    </xf>
    <xf numFmtId="3" fontId="168" fillId="107" borderId="0" xfId="0" applyNumberFormat="1" applyFont="1" applyFill="1" applyAlignment="1">
      <alignment vertical="center" wrapText="1"/>
    </xf>
    <xf numFmtId="17" fontId="171" fillId="107" borderId="0" xfId="0" applyNumberFormat="1" applyFont="1" applyFill="1" applyAlignment="1">
      <alignment horizontal="center" vertical="center" wrapText="1"/>
    </xf>
    <xf numFmtId="3" fontId="170" fillId="107" borderId="0" xfId="0" applyNumberFormat="1" applyFont="1" applyFill="1" applyAlignment="1">
      <alignment vertical="center" wrapText="1"/>
    </xf>
    <xf numFmtId="0" fontId="174" fillId="2" borderId="0" xfId="0" applyFont="1" applyFill="1" applyAlignment="1">
      <alignment horizontal="center" vertical="center" wrapText="1" readingOrder="1"/>
    </xf>
    <xf numFmtId="0" fontId="160" fillId="2" borderId="0" xfId="0" applyFont="1" applyFill="1" applyAlignment="1">
      <alignment vertical="center"/>
    </xf>
    <xf numFmtId="0" fontId="175" fillId="2" borderId="0" xfId="0" applyFont="1" applyFill="1" applyAlignment="1">
      <alignment horizontal="center" vertical="center"/>
    </xf>
    <xf numFmtId="0" fontId="171" fillId="106" borderId="0" xfId="0" applyFont="1" applyFill="1" applyAlignment="1">
      <alignment horizontal="center" vertical="center" wrapText="1" readingOrder="1"/>
    </xf>
    <xf numFmtId="0" fontId="176" fillId="0" borderId="0" xfId="0" applyFont="1" applyAlignment="1">
      <alignment horizontal="justify" vertical="center" readingOrder="1"/>
    </xf>
    <xf numFmtId="3" fontId="6" fillId="2" borderId="0" xfId="0" applyNumberFormat="1" applyFont="1" applyFill="1" applyAlignment="1">
      <alignment horizontal="center" vertical="center"/>
    </xf>
    <xf numFmtId="9" fontId="170" fillId="2" borderId="0" xfId="10257" applyFont="1" applyFill="1" applyBorder="1" applyAlignment="1">
      <alignment vertical="center"/>
    </xf>
    <xf numFmtId="9" fontId="170" fillId="107" borderId="0" xfId="10257" applyFont="1" applyFill="1" applyBorder="1" applyAlignment="1">
      <alignment vertical="center"/>
    </xf>
    <xf numFmtId="0" fontId="4" fillId="2" borderId="0" xfId="0" applyFont="1" applyFill="1" applyAlignment="1">
      <alignment horizontal="center" vertical="center" wrapText="1" readingOrder="1"/>
    </xf>
    <xf numFmtId="0" fontId="3" fillId="2" borderId="0" xfId="0" applyFont="1" applyFill="1" applyAlignment="1">
      <alignment horizontal="center" vertical="center"/>
    </xf>
    <xf numFmtId="0" fontId="2" fillId="2" borderId="5" xfId="0" applyFont="1" applyFill="1" applyBorder="1" applyAlignment="1">
      <alignment vertical="center"/>
    </xf>
    <xf numFmtId="0" fontId="3" fillId="2" borderId="5" xfId="0" applyFont="1" applyFill="1" applyBorder="1" applyAlignment="1">
      <alignment horizontal="center" vertical="center"/>
    </xf>
    <xf numFmtId="0" fontId="160" fillId="2" borderId="0" xfId="0" applyFont="1" applyFill="1" applyAlignment="1">
      <alignment horizontal="left"/>
    </xf>
    <xf numFmtId="3" fontId="0" fillId="2" borderId="0" xfId="0" applyNumberFormat="1" applyFill="1"/>
    <xf numFmtId="0" fontId="171" fillId="2" borderId="0" xfId="0" applyFont="1" applyFill="1" applyAlignment="1">
      <alignment horizontal="left" vertical="center" wrapText="1" readingOrder="1"/>
    </xf>
    <xf numFmtId="3" fontId="171" fillId="2" borderId="0" xfId="0" applyNumberFormat="1" applyFont="1" applyFill="1" applyAlignment="1">
      <alignment horizontal="right" vertical="center" wrapText="1" readingOrder="1"/>
    </xf>
    <xf numFmtId="3" fontId="171" fillId="106" borderId="0" xfId="0" applyNumberFormat="1" applyFont="1" applyFill="1" applyAlignment="1">
      <alignment horizontal="right" vertical="center" wrapText="1" readingOrder="1"/>
    </xf>
    <xf numFmtId="3" fontId="170" fillId="106" borderId="0" xfId="0" applyNumberFormat="1" applyFont="1" applyFill="1" applyAlignment="1">
      <alignment vertical="center" wrapText="1"/>
    </xf>
    <xf numFmtId="0" fontId="160" fillId="2" borderId="0" xfId="0" applyFont="1" applyFill="1" applyAlignment="1">
      <alignment vertical="center" wrapText="1"/>
    </xf>
    <xf numFmtId="0" fontId="160" fillId="2" borderId="0" xfId="0" applyFont="1" applyFill="1" applyAlignment="1">
      <alignment horizontal="left" indent="1"/>
    </xf>
    <xf numFmtId="165" fontId="170" fillId="2" borderId="0" xfId="1" applyNumberFormat="1" applyFont="1" applyFill="1" applyBorder="1" applyAlignment="1">
      <alignment vertical="center"/>
    </xf>
    <xf numFmtId="3" fontId="160" fillId="2" borderId="0" xfId="0" applyNumberFormat="1" applyFont="1" applyFill="1" applyAlignment="1">
      <alignment vertical="center"/>
    </xf>
    <xf numFmtId="209" fontId="170" fillId="2" borderId="0" xfId="0" applyNumberFormat="1" applyFont="1" applyFill="1" applyAlignment="1">
      <alignment vertical="center" wrapText="1"/>
    </xf>
    <xf numFmtId="166" fontId="166" fillId="2" borderId="0" xfId="0" applyNumberFormat="1" applyFont="1" applyFill="1" applyAlignment="1">
      <alignment vertical="center" wrapText="1"/>
    </xf>
    <xf numFmtId="166" fontId="166" fillId="2" borderId="0" xfId="1" applyNumberFormat="1" applyFont="1" applyFill="1" applyBorder="1" applyAlignment="1">
      <alignment vertical="center"/>
    </xf>
    <xf numFmtId="0" fontId="175" fillId="2" borderId="0" xfId="0" applyFont="1" applyFill="1" applyAlignment="1">
      <alignment horizontal="left"/>
    </xf>
    <xf numFmtId="0" fontId="177" fillId="2" borderId="0" xfId="0" applyFont="1" applyFill="1" applyAlignment="1">
      <alignment horizontal="left"/>
    </xf>
    <xf numFmtId="0" fontId="170" fillId="2" borderId="0" xfId="0" applyFont="1" applyFill="1" applyAlignment="1">
      <alignment horizontal="left" vertical="center" wrapText="1" readingOrder="1"/>
    </xf>
    <xf numFmtId="0" fontId="171" fillId="2" borderId="0" xfId="0" applyFont="1" applyFill="1" applyAlignment="1">
      <alignment vertical="center"/>
    </xf>
    <xf numFmtId="0" fontId="178" fillId="2" borderId="0" xfId="0" applyFont="1" applyFill="1" applyAlignment="1">
      <alignment horizontal="center" vertical="center" wrapText="1" readingOrder="1"/>
    </xf>
    <xf numFmtId="0" fontId="178" fillId="2" borderId="0" xfId="0" applyFont="1" applyFill="1" applyAlignment="1">
      <alignment vertical="center"/>
    </xf>
    <xf numFmtId="165" fontId="178" fillId="2" borderId="0" xfId="1" applyNumberFormat="1" applyFont="1" applyFill="1" applyBorder="1" applyAlignment="1">
      <alignment horizontal="left" vertical="center" wrapText="1" readingOrder="1"/>
    </xf>
    <xf numFmtId="165" fontId="171" fillId="2" borderId="0" xfId="1" applyNumberFormat="1" applyFont="1" applyFill="1" applyBorder="1" applyAlignment="1">
      <alignment horizontal="left" vertical="center" wrapText="1" readingOrder="1"/>
    </xf>
    <xf numFmtId="0" fontId="175" fillId="2" borderId="0" xfId="0" applyFont="1" applyFill="1" applyAlignment="1">
      <alignment vertical="center"/>
    </xf>
    <xf numFmtId="0" fontId="177" fillId="2" borderId="0" xfId="0" applyFont="1" applyFill="1" applyAlignment="1">
      <alignment vertical="center"/>
    </xf>
    <xf numFmtId="3" fontId="178" fillId="2" borderId="0" xfId="0" applyNumberFormat="1" applyFont="1" applyFill="1" applyAlignment="1">
      <alignment horizontal="right" vertical="center" wrapText="1" readingOrder="1"/>
    </xf>
    <xf numFmtId="3" fontId="170" fillId="2" borderId="0" xfId="0" applyNumberFormat="1" applyFont="1" applyFill="1" applyAlignment="1">
      <alignment horizontal="right" vertical="center" wrapText="1" readingOrder="1"/>
    </xf>
    <xf numFmtId="0" fontId="175" fillId="2" borderId="0" xfId="0" applyFont="1" applyFill="1"/>
    <xf numFmtId="3" fontId="171" fillId="2" borderId="0" xfId="0" applyNumberFormat="1" applyFont="1" applyFill="1" applyAlignment="1">
      <alignment vertical="center" wrapText="1"/>
    </xf>
    <xf numFmtId="3" fontId="171" fillId="107" borderId="0" xfId="1" applyNumberFormat="1" applyFont="1" applyFill="1" applyBorder="1" applyAlignment="1">
      <alignment vertical="center"/>
    </xf>
    <xf numFmtId="165" fontId="171" fillId="2" borderId="0" xfId="1" applyNumberFormat="1" applyFont="1" applyFill="1" applyBorder="1" applyAlignment="1">
      <alignment vertical="center"/>
    </xf>
    <xf numFmtId="0" fontId="171" fillId="2" borderId="0" xfId="0" applyFont="1" applyFill="1" applyAlignment="1">
      <alignment vertical="center" wrapText="1"/>
    </xf>
    <xf numFmtId="3" fontId="171" fillId="2" borderId="0" xfId="1" applyNumberFormat="1" applyFont="1" applyFill="1" applyBorder="1" applyAlignment="1">
      <alignment vertical="center"/>
    </xf>
    <xf numFmtId="0" fontId="180" fillId="2" borderId="0" xfId="0" applyFont="1" applyFill="1" applyAlignment="1">
      <alignment vertical="center"/>
    </xf>
    <xf numFmtId="167" fontId="2" fillId="2" borderId="0" xfId="0" applyNumberFormat="1" applyFont="1" applyFill="1" applyAlignment="1">
      <alignment vertical="center"/>
    </xf>
    <xf numFmtId="4" fontId="6" fillId="2" borderId="0" xfId="0" applyNumberFormat="1" applyFont="1" applyFill="1" applyAlignment="1">
      <alignment horizontal="center" vertical="center"/>
    </xf>
    <xf numFmtId="0" fontId="180" fillId="0" borderId="0" xfId="0" applyFont="1" applyAlignment="1">
      <alignment horizontal="left" vertical="center" wrapText="1"/>
    </xf>
  </cellXfs>
  <cellStyles count="10259">
    <cellStyle name=" 1" xfId="9958" xr:uid="{9A8C1071-9018-4446-BF55-8F67AA515F97}"/>
    <cellStyle name="_x000a_bidires=100_x000d_" xfId="26" xr:uid="{9D1E7D47-23CB-48E2-A290-9DFED6D9CB94}"/>
    <cellStyle name="_x000a_bidires=100_x000d_ 2" xfId="27" xr:uid="{2EFC15B3-99EB-4FED-BC50-69D96B494AAD}"/>
    <cellStyle name="_x000a_bidires=100_x000d_ 2 2" xfId="28" xr:uid="{21C093D1-B14F-4993-9D73-3603CAFA0B97}"/>
    <cellStyle name="_x000a_bidires=100_x000d_ 2 3" xfId="29" xr:uid="{A258F061-5E4E-4037-A1AD-93D43786843A}"/>
    <cellStyle name="_x000a_bidires=100_x000d_ 2 4" xfId="30" xr:uid="{561CFFDD-ECF2-4383-8474-B87A0C7A5C51}"/>
    <cellStyle name="_x000a_bidires=100_x000d_ 2 5" xfId="31" xr:uid="{8F258CAE-5EC6-4E0D-BC70-5F1593A69D14}"/>
    <cellStyle name="_x000a_bidires=100_x000d_ 2 6" xfId="32" xr:uid="{B8D30BAC-A318-407B-B9BD-630F7CFA51D8}"/>
    <cellStyle name="_x000a_bidires=100_x000d_ 2 7" xfId="33" xr:uid="{7F366524-D0A5-4670-8F57-5D7BC12F2B28}"/>
    <cellStyle name="_x000a_bidires=100_x000d_ 2 7 2" xfId="9344" xr:uid="{CE088985-40B1-4F32-B449-5974D62F9453}"/>
    <cellStyle name="_x000a_bidires=100_x000d_ 2 7 3" xfId="9343" xr:uid="{D067AB42-1964-41BE-8295-F8B8CF1A2AD3}"/>
    <cellStyle name="_00 Summary CCS Jan-Dec 2008" xfId="34" xr:uid="{DC00DB4B-85D4-49F0-B677-BBB5C975D224}"/>
    <cellStyle name="_09 IFRS Accounts file 14102008" xfId="35" xr:uid="{226910E4-1F88-4DF7-9418-2FA22B4A3797}"/>
    <cellStyle name="_09 IFRS Accounts file 14102008 2" xfId="36" xr:uid="{03716983-F92D-43A0-A149-F95927A8ED4B}"/>
    <cellStyle name="_09 IFRS Accounts file 14102008 3" xfId="37" xr:uid="{1B98AFEE-EBF5-4D6A-847A-7B1090230FE6}"/>
    <cellStyle name="_09 IFRS Accounts file 14102008 4" xfId="38" xr:uid="{59A4A725-F93F-4D39-AB3C-99CE54E3C333}"/>
    <cellStyle name="_09 IFRS Accounts file 14102008 5" xfId="39" xr:uid="{57E13742-6952-42A8-9FEC-73C138721857}"/>
    <cellStyle name="_09 IFRS Accounts file 14102008 6" xfId="40" xr:uid="{C342A2AE-6B4B-467E-8529-85A2F36D2573}"/>
    <cellStyle name="_09 IFRS Accounts file 14102008_check" xfId="41" xr:uid="{48187252-E100-4522-AE01-F9E38EB91E4C}"/>
    <cellStyle name="_090508_cont 7581_aprilie 2009" xfId="42" xr:uid="{6C4AEB21-9F46-4735-BCD7-8356E711EF74}"/>
    <cellStyle name="_090904_CA Traded Goods template 08 2009_FINAL" xfId="43" xr:uid="{908CD29E-7433-44BD-BED6-531FCA14E3F6}"/>
    <cellStyle name="_090904_CA Traded Goods template 08 2009_v3" xfId="44" xr:uid="{60858B9F-4F7D-4BEB-8C2F-6043E92FC39F}"/>
    <cellStyle name="_091003_CA Traded Goods template 09 2009" xfId="45" xr:uid="{86EE5773-F270-4AE3-88A2-4FF96B554CD8}"/>
    <cellStyle name="_130191" xfId="46" xr:uid="{5F683BDB-51DE-4871-94F9-789B5F526262}"/>
    <cellStyle name="_4012" xfId="47" xr:uid="{7B983877-F4B8-4696-A87F-02D66C196F86}"/>
    <cellStyle name="_Accruals Refining - to be checked1 (3)" xfId="48" xr:uid="{7E13D701-9A40-44C9-89BE-D9C805AA0C19}"/>
    <cellStyle name="_Accruals Refining - to be checked1 (3) 2" xfId="49" xr:uid="{3E759D0E-D075-469B-86CA-57D1455FE21B}"/>
    <cellStyle name="_Accruals Refining - to be checked1 (3) 2 2" xfId="9340" xr:uid="{6DE0B7AD-AD45-4415-9BEA-B45A1C7B3295}"/>
    <cellStyle name="_Accruals Refining - to be checked1 (3) 2 3" xfId="9339" xr:uid="{BE44932F-B063-43D1-B855-2B2DB7D3E718}"/>
    <cellStyle name="_Adjustment cost centers" xfId="50" xr:uid="{8AA0DC78-5EEF-41D6-A6DE-4539D1CF7AB1}"/>
    <cellStyle name="_Adjustment cost centers 2" xfId="51" xr:uid="{F51EBE35-D5DF-44F5-B1FA-BB17EC5142E9}"/>
    <cellStyle name="_Adjustment cost centers 3" xfId="52" xr:uid="{7C0EFB79-6E66-440F-91AF-91C17BAE2705}"/>
    <cellStyle name="_Adjustment cost centers 4" xfId="53" xr:uid="{61300DF5-2221-410B-A804-A63DDCC4525D}"/>
    <cellStyle name="_Adjustment cost centers 5" xfId="54" xr:uid="{73611034-2E30-44CD-9DA4-A9BFBE905F15}"/>
    <cellStyle name="_Adjustment cost centers 6" xfId="55" xr:uid="{D04C7DFC-06CF-4974-A747-54CD282C2394}"/>
    <cellStyle name="_AM impartire_feb 2009_1" xfId="56" xr:uid="{4F1A1D88-40B7-4DF7-B14F-66F9973252AD}"/>
    <cellStyle name="_AP Adjustments_1R01_Martie_2011" xfId="57" xr:uid="{CC023BA2-06F2-4F97-8A47-41B0CCA45C7F}"/>
    <cellStyle name="_AP Adjustments_1R01_Martie_2011 2" xfId="58" xr:uid="{AF74092A-7B1C-4932-8B68-143E8B0A7F51}"/>
    <cellStyle name="_AP Adjustments_1R01_Martie_2011 3" xfId="59" xr:uid="{D2EEDAD4-6E70-4F8D-BC50-B1EBE4DC192E}"/>
    <cellStyle name="_AP Adjustments_1R01_Martie_2011 4" xfId="60" xr:uid="{C3E036AD-43F6-4894-9ED9-6134E4463CE6}"/>
    <cellStyle name="_AP Adjustments_1R01_Martie_2011 5" xfId="61" xr:uid="{93CB68C3-38BF-4D75-A84C-9A8616C3F48F}"/>
    <cellStyle name="_AP Adjustments_1R01_Martie_2011 6" xfId="62" xr:uid="{93D8721D-2E8E-4FBF-AB7E-514A74208AA5}"/>
    <cellStyle name="_Book1" xfId="63" xr:uid="{80A89F81-CCF4-4493-95BA-A7D2E2E38FE5}"/>
    <cellStyle name="_Book1 2" xfId="64" xr:uid="{7A0BBD12-44CB-443C-B29A-F3B2A56C8EC0}"/>
    <cellStyle name="_Book1 2 2" xfId="9336" xr:uid="{4067DF70-B50B-4A8E-98D2-61A19E4C2DE8}"/>
    <cellStyle name="_Book1 2 3" xfId="9335" xr:uid="{CEC5E7E5-4D04-4B99-A38F-3814A9432F9E}"/>
    <cellStyle name="_Book2" xfId="65" xr:uid="{94CD6446-A907-475E-AEE1-69604D21B8D3}"/>
    <cellStyle name="_Book2 2" xfId="66" xr:uid="{FAA7F433-00DD-49A4-BA45-1C0F5B833BA5}"/>
    <cellStyle name="_Book2 2 2" xfId="9332" xr:uid="{D98D1D66-0E4F-49B3-ADDB-646D569FE985}"/>
    <cellStyle name="_Book2 2 3" xfId="9331" xr:uid="{C7353D57-6D5C-43FB-B7C4-BC1AFC078655}"/>
    <cellStyle name="_Book4" xfId="67" xr:uid="{B8CB227E-26D1-45BA-B5CA-B7E10E0C33D7}"/>
    <cellStyle name="_Book5" xfId="68" xr:uid="{23BEBD44-90F2-455B-9208-5E4223BD0228}"/>
    <cellStyle name="_Book6" xfId="69" xr:uid="{BE043F10-73E3-4A0F-9422-16B0E4AE7F55}"/>
    <cellStyle name="_Brunel_ITT CAPEX &amp; OPEX_Feb 2011" xfId="70" xr:uid="{22984B78-3FA5-493D-8E27-9DAD1D1261BA}"/>
    <cellStyle name="_BS and IS" xfId="71" xr:uid="{92754F42-D9E9-40E8-9E03-7E9599DD358B}"/>
    <cellStyle name="_BS and IS 2" xfId="72" xr:uid="{528936E1-9ACD-4D2A-BAB2-CCCDF470B253}"/>
    <cellStyle name="_BS and IS 2 2" xfId="73" xr:uid="{DD7C8A13-DF27-4277-990D-D999F5DF1F97}"/>
    <cellStyle name="_BS and IS 3" xfId="74" xr:uid="{5EA37A10-9524-4EF7-A734-2D43E5BB0A7C}"/>
    <cellStyle name="_BS and IS 3 2" xfId="75" xr:uid="{D7798C87-7676-48BB-BF17-4BDEA0D2C306}"/>
    <cellStyle name="_BS and IS 4" xfId="76" xr:uid="{19A85875-797C-4B49-820F-35D0D6255887}"/>
    <cellStyle name="_BS and IS 4 2" xfId="9330" xr:uid="{3E9A9730-887A-408D-8CDF-D2341A8AA879}"/>
    <cellStyle name="_BS and IS 4 3" xfId="9329" xr:uid="{122F6B71-DD0F-479D-91F2-4328568D95C8}"/>
    <cellStyle name="_BS and IS 5" xfId="77" xr:uid="{35201138-6C00-4E80-8F3C-5BF2B4B3AA10}"/>
    <cellStyle name="_BS and IS_check" xfId="78" xr:uid="{ED166AAD-22B6-4F0B-A47A-BC07C29C2293}"/>
    <cellStyle name="_BS and IS_check 2" xfId="9328" xr:uid="{EFA49D2F-00EB-44F7-BCA5-C1E4E1D03B66}"/>
    <cellStyle name="_BS and IS_check 3" xfId="9327" xr:uid="{2FC35B54-0A16-439F-82B9-57CC2B97E681}"/>
    <cellStyle name="_CC ajustari" xfId="79" xr:uid="{8B791FEF-12D3-4EA9-A9BD-BA0F06B23AC4}"/>
    <cellStyle name="_CC ajustari 2" xfId="80" xr:uid="{78F33798-E560-4003-8EA5-FC8CD30D4CA2}"/>
    <cellStyle name="_CC ajustari 3" xfId="81" xr:uid="{A79E1A74-85F1-46C4-8CF0-732C5D8EF73B}"/>
    <cellStyle name="_CC ajustari 4" xfId="82" xr:uid="{57062925-A558-4D37-9C0C-30DC7F2ADBA2}"/>
    <cellStyle name="_CC ajustari 5" xfId="83" xr:uid="{66E278F5-6C7F-48F2-B773-923CE661FCDE}"/>
    <cellStyle name="_CC ajustari 6" xfId="84" xr:uid="{BF23B2AD-FB3E-4473-9FF7-2DB672435527}"/>
    <cellStyle name="_Cont 7581_ian_august final 2009" xfId="85" xr:uid="{34E5B3C4-E6AE-486A-954C-8F879816B573}"/>
    <cellStyle name="_Cont 7581_ian_iulie 2009" xfId="86" xr:uid="{14A2F2B9-1384-40E7-AF70-20964DFE10DD}"/>
    <cellStyle name="_Cont 7581_ian_noiembrie 2009_final_HQ" xfId="87" xr:uid="{F334550E-D5AE-4E67-A067-5596AB82EDB1}"/>
    <cellStyle name="_Cont 7581_ian_octombrie 2009_final_HQ" xfId="88" xr:uid="{87D1E255-63D5-417B-B8B8-AD5DF0D7FAC1}"/>
    <cellStyle name="_Cont 7581_ianuarie 2010_HQ" xfId="89" xr:uid="{00098FB4-F73E-43A8-8AB5-272ECC6B6EC0}"/>
    <cellStyle name="_Copy of Anexa1 februarie 2009 " xfId="9959" xr:uid="{538656EA-B6C2-47E8-969F-FB86A0200A8D}"/>
    <cellStyle name="_corectii COPA iulie" xfId="90" xr:uid="{7A05838D-5155-41F9-B94E-C1EC7BF1246C}"/>
    <cellStyle name="_corectii COPA iulie 2" xfId="9326" xr:uid="{AA157972-FB44-424A-B8CB-1D10C8141742}"/>
    <cellStyle name="_corectii COPA iulie 3" xfId="9325" xr:uid="{DCC1FDC2-2F98-4197-BFCD-B955751FFC86}"/>
    <cellStyle name="_corectii COPA iunie (5)" xfId="91" xr:uid="{F3C53FA2-9E20-4481-AC6B-EFD8C31ACF43}"/>
    <cellStyle name="_corectii COPA iunie (5) 2" xfId="9324" xr:uid="{C1A083C4-AF1B-4E8C-AAA2-0EBAF4B7612B}"/>
    <cellStyle name="_corectii COPA iunie (5) 3" xfId="9323" xr:uid="{C1CCBF78-E9AF-4A81-B5F1-9BB5FC57B8F9}"/>
    <cellStyle name="_Crude oil and petroleum products MOF November  2009" xfId="92" xr:uid="{98E2650E-EBFB-49E9-AE4A-E86F1BD3BF8C}"/>
    <cellStyle name="_Emission rights May 2011" xfId="93" xr:uid="{848CC2EA-34CF-4F4D-AFEB-F1C357520FFB}"/>
    <cellStyle name="_Emission rights May 2011 2" xfId="94" xr:uid="{A00939C3-1AC6-4021-92DA-EAD8A7A7F405}"/>
    <cellStyle name="_Emission rights May 2011 3" xfId="95" xr:uid="{A01086AF-8FAD-4031-926D-22D074136037}"/>
    <cellStyle name="_Emission rights May 2011 4" xfId="96" xr:uid="{C6637A20-DD02-4EBE-8FF1-FA9814C38E61}"/>
    <cellStyle name="_Emission rights May 2011 5" xfId="97" xr:uid="{15C64A2A-8DD1-48E8-BCE9-E690A67A6009}"/>
    <cellStyle name="_Emission rights May 2011 6" xfId="98" xr:uid="{15521D33-3538-4A3B-BC64-AE4DA94411A3}"/>
    <cellStyle name="_Fixed Assets RAS &amp; IFRS February 2009 final " xfId="9960" xr:uid="{EA5CDB14-9CD8-4604-BC61-ABB8FD599B93}"/>
    <cellStyle name="_ICO Purchases Dec 2011" xfId="99" xr:uid="{F9C3D010-1746-40AD-838E-BE29A87CC657}"/>
    <cellStyle name="_ICO Purchases September 2011" xfId="100" xr:uid="{06F777C5-0718-436D-B384-DF9B2C3E2824}"/>
    <cellStyle name="_ICO Sales AR_PETROM iunie 2011" xfId="101" xr:uid="{5051D161-8219-43D1-B241-DF41E60AEA3F}"/>
    <cellStyle name="_ICO Sales AR_PETROM martie 2011" xfId="102" xr:uid="{B74B6DDE-1318-471B-9D75-90E7F699E09D}"/>
    <cellStyle name="_ICO Sales AR_PETROM septembrie 2011 v1" xfId="103" xr:uid="{87067D17-3EF5-4441-A7E8-D79A17B24DA7}"/>
    <cellStyle name="_ICO Sales December 2010" xfId="104" xr:uid="{D10E845E-B974-43A3-947F-B5F13EBF02C9}"/>
    <cellStyle name="_ICO Sales_Petrom Decembrie 2011 Final" xfId="105" xr:uid="{8D3BBAC6-D09C-4A67-AF81-70C2B85D8C2E}"/>
    <cellStyle name="_LATE AJE RAS IUNIE" xfId="106" xr:uid="{7F7F1CAC-0A43-4812-BF30-444793797861}"/>
    <cellStyle name="_Mapare RAS_alternativ - HFM Final update" xfId="107" xr:uid="{C71671F7-B7D4-4344-807B-F486D9B4B442}"/>
    <cellStyle name="_Mapare RAS_alternativ - HFM Final update 02.10" xfId="108" xr:uid="{AF2FEDF1-06C1-4ED6-B5DF-38C06722099E}"/>
    <cellStyle name="_Mapare RAS_alternativ - HFM Final update 02.10_ICO Purchases Dec 2011" xfId="109" xr:uid="{22F0F226-8043-4230-A3D9-9C4A249B4D8C}"/>
    <cellStyle name="_Mapare RAS_alternativ - HFM Final update 02.10_ICO Purchases Dec 2011 2" xfId="110" xr:uid="{B0BFF14C-FA82-4996-A388-9484F00F1118}"/>
    <cellStyle name="_Mapare RAS_alternativ - HFM Final update 02.10_ICO Purchases Dec 2011 3" xfId="111" xr:uid="{8D92FB34-242F-4EDD-91B1-CF5E5200BC55}"/>
    <cellStyle name="_Mapare RAS_alternativ - HFM Final update 02.10_ICO Purchases Dec 2011 4" xfId="112" xr:uid="{70018E57-5005-49EF-BC3D-352EA0CCA0D3}"/>
    <cellStyle name="_Mapare RAS_alternativ - HFM Final update 02.10_ICO Purchases Dec 2011 5" xfId="113" xr:uid="{D6F65DC3-1BF7-42AF-93D2-013F5BC73861}"/>
    <cellStyle name="_Mapare RAS_alternativ - HFM Final update 02.10_ICO Purchases Dec 2011 6" xfId="114" xr:uid="{0372A085-449A-4CA8-8092-7B38631B1A85}"/>
    <cellStyle name="_Mapare RAS_alternativ - HFM Final update 02.10_ICO Purchases September 2011" xfId="115" xr:uid="{101C598A-0415-431E-975C-C2B4394B334F}"/>
    <cellStyle name="_Mapare RAS_alternativ - HFM Final update 02.10_ICO Purchases September 2011 2" xfId="116" xr:uid="{E691E405-973C-4052-9286-19058757D1BF}"/>
    <cellStyle name="_Mapare RAS_alternativ - HFM Final update 02.10_ICO Purchases September 2011 3" xfId="117" xr:uid="{6FB401C4-85D7-45A2-B985-366FB97B9688}"/>
    <cellStyle name="_Mapare RAS_alternativ - HFM Final update 02.10_ICO Purchases September 2011 4" xfId="118" xr:uid="{29DA8494-A15D-4CC1-AEA5-F565206F8C70}"/>
    <cellStyle name="_Mapare RAS_alternativ - HFM Final update 02.10_ICO Purchases September 2011 5" xfId="119" xr:uid="{64D7F667-EA40-49D3-B8C2-59939F47C427}"/>
    <cellStyle name="_Mapare RAS_alternativ - HFM Final update 02.10_ICO Purchases September 2011 6" xfId="120" xr:uid="{6863A491-281D-43CD-A78C-E6B8CCC5635C}"/>
    <cellStyle name="_Mapare RAS_alternativ - HFM Final update 02.10_ICO Sales AR_PETROM martie 2011" xfId="121" xr:uid="{5BA2CF20-0917-47D8-BC80-46BC2ED6CF05}"/>
    <cellStyle name="_Mapare RAS_alternativ - HFM Final update 02.10_ICO Sales AR_PETROM martie 2011 2" xfId="122" xr:uid="{2E76AC80-AA9D-4F64-BF01-E570C0A27C32}"/>
    <cellStyle name="_Mapare RAS_alternativ - HFM Final update 02.10_ICO Sales AR_PETROM martie 2011 3" xfId="123" xr:uid="{D5D339EB-B008-4248-BB67-FB0C179B2617}"/>
    <cellStyle name="_Mapare RAS_alternativ - HFM Final update 02.10_ICO Sales AR_PETROM martie 2011 4" xfId="124" xr:uid="{C6103456-C5E0-4D67-90AE-E8827F52B6D4}"/>
    <cellStyle name="_Mapare RAS_alternativ - HFM Final update 02.10_ICO Sales AR_PETROM martie 2011 5" xfId="125" xr:uid="{02CCDC69-4D02-4863-92D4-E2AB965D5F1A}"/>
    <cellStyle name="_Mapare RAS_alternativ - HFM Final update 02.10_ICO Sales AR_PETROM martie 2011 6" xfId="126" xr:uid="{B2507E85-FDF5-461A-A4B3-A5DE248DEDA8}"/>
    <cellStyle name="_Mapare RAS_alternativ - HFM Final update 02.10_ICO Sales AR_PETROM septembrie 2011 v1" xfId="127" xr:uid="{D8DA01B4-4E23-4D9B-B65E-2A9E94E0A7E8}"/>
    <cellStyle name="_Mapare RAS_alternativ - HFM Final update 02.10_ICO Sales December 2010" xfId="128" xr:uid="{D5B8356E-B641-49B6-B0D6-48119768DD7B}"/>
    <cellStyle name="_Mapare RAS_alternativ - HFM Final update 02.10_ICO Sales_Petrom Decembrie 2011 Final" xfId="129" xr:uid="{FEBA4EFD-9755-499A-B839-21FF26533D25}"/>
    <cellStyle name="_Mapare RAS_alternativ - HFM Final update 02.10_ICO Sales_Petrom Decembrie 2011 Final 2" xfId="130" xr:uid="{C3106358-B838-4425-947B-9C667103BFB9}"/>
    <cellStyle name="_Mapare RAS_alternativ - HFM Final update 02.10_ICO Sales_Petrom Decembrie 2011 Final 3" xfId="131" xr:uid="{EC939E41-A7BC-43E9-BFA3-76B9F422E670}"/>
    <cellStyle name="_Mapare RAS_alternativ - HFM Final update 02.10_ICO Sales_Petrom Decembrie 2011 Final 4" xfId="132" xr:uid="{D960B857-90C1-4114-B416-511F4039596A}"/>
    <cellStyle name="_Mapare RAS_alternativ - HFM Final update 02.10_ICO Sales_Petrom Decembrie 2011 Final 5" xfId="133" xr:uid="{A871A8D5-EB56-476E-B297-AFE94702B603}"/>
    <cellStyle name="_Mapare RAS_alternativ - HFM Final update 02.10_ICO Sales_Petrom Decembrie 2011 Final 6" xfId="134" xr:uid="{8420A73A-F337-452E-9EDE-C496151398C6}"/>
    <cellStyle name="_Mapare RAS_alternativ - HFM Final update 15.06" xfId="135" xr:uid="{97AB3FF2-D150-4B55-93FE-EB5BDC8706C2}"/>
    <cellStyle name="_Mapare RAS_alternativ - HFM Final update 15.06_ICO Purchases Dec 2011" xfId="136" xr:uid="{92324FEE-4AEB-4841-A737-4B850B30F64E}"/>
    <cellStyle name="_Mapare RAS_alternativ - HFM Final update 15.06_ICO Purchases Dec 2011 2" xfId="137" xr:uid="{42CE35ED-EBB3-44F3-B447-2E166A31C7BB}"/>
    <cellStyle name="_Mapare RAS_alternativ - HFM Final update 15.06_ICO Purchases Dec 2011 3" xfId="138" xr:uid="{919DB91D-2BD8-4BDD-ACF6-809F6EF1147A}"/>
    <cellStyle name="_Mapare RAS_alternativ - HFM Final update 15.06_ICO Purchases Dec 2011 4" xfId="139" xr:uid="{BD73D27C-AE8A-44F4-AEB5-DAB626E54525}"/>
    <cellStyle name="_Mapare RAS_alternativ - HFM Final update 15.06_ICO Purchases Dec 2011 5" xfId="140" xr:uid="{970FF16A-2B96-4941-B666-AA4166E73D60}"/>
    <cellStyle name="_Mapare RAS_alternativ - HFM Final update 15.06_ICO Purchases Dec 2011 6" xfId="141" xr:uid="{BACF1C1D-8793-443B-A886-25D1C78599D4}"/>
    <cellStyle name="_Mapare RAS_alternativ - HFM Final update 15.06_ICO Purchases September 2011" xfId="142" xr:uid="{13EE59A8-135F-48A8-A793-FB4B57166F3B}"/>
    <cellStyle name="_Mapare RAS_alternativ - HFM Final update 15.06_ICO Purchases September 2011 2" xfId="143" xr:uid="{01959AB3-6381-42D5-880C-7ADE1913AFF1}"/>
    <cellStyle name="_Mapare RAS_alternativ - HFM Final update 15.06_ICO Purchases September 2011 3" xfId="144" xr:uid="{1F50EC1E-A15A-4147-AE19-6F7CF7BB4B0A}"/>
    <cellStyle name="_Mapare RAS_alternativ - HFM Final update 15.06_ICO Purchases September 2011 4" xfId="145" xr:uid="{09B3A3AF-BCC3-4DE6-9FB8-0E69CDE946C6}"/>
    <cellStyle name="_Mapare RAS_alternativ - HFM Final update 15.06_ICO Purchases September 2011 5" xfId="146" xr:uid="{A75D7799-3B18-4D88-83EF-D1297C0C6102}"/>
    <cellStyle name="_Mapare RAS_alternativ - HFM Final update 15.06_ICO Purchases September 2011 6" xfId="147" xr:uid="{B932D154-8218-439A-A808-7837F0E2DF75}"/>
    <cellStyle name="_Mapare RAS_alternativ - HFM Final update 15.06_ICO Sales AR_PETROM martie 2011" xfId="148" xr:uid="{EF3AD3EE-DDD9-4DAB-8AD9-9552AC4C5E80}"/>
    <cellStyle name="_Mapare RAS_alternativ - HFM Final update 15.06_ICO Sales AR_PETROM martie 2011 2" xfId="149" xr:uid="{3651407D-77E7-46B9-AF97-08F5B179F8F6}"/>
    <cellStyle name="_Mapare RAS_alternativ - HFM Final update 15.06_ICO Sales AR_PETROM martie 2011 3" xfId="150" xr:uid="{BC431252-EA81-4B64-9CD2-6088BF691552}"/>
    <cellStyle name="_Mapare RAS_alternativ - HFM Final update 15.06_ICO Sales AR_PETROM martie 2011 4" xfId="151" xr:uid="{FE658D6A-2F0E-4D60-845E-D52A0C5CD132}"/>
    <cellStyle name="_Mapare RAS_alternativ - HFM Final update 15.06_ICO Sales AR_PETROM martie 2011 5" xfId="152" xr:uid="{78306C84-6003-4EB1-B4A2-6D815AB564BA}"/>
    <cellStyle name="_Mapare RAS_alternativ - HFM Final update 15.06_ICO Sales AR_PETROM martie 2011 6" xfId="153" xr:uid="{003D6FF4-1F31-454C-AAAA-9B08045A41D3}"/>
    <cellStyle name="_Mapare RAS_alternativ - HFM Final update 15.06_ICO Sales AR_PETROM septembrie 2011 v1" xfId="154" xr:uid="{91E0AC37-EFF3-42F7-8FE3-423878B2F983}"/>
    <cellStyle name="_Mapare RAS_alternativ - HFM Final update 15.06_ICO Sales December 2010" xfId="155" xr:uid="{4CFB0D59-E5D7-4574-A891-6B237921DA57}"/>
    <cellStyle name="_Mapare RAS_alternativ - HFM Final update 15.06_ICO Sales_Petrom Decembrie 2011 Final" xfId="156" xr:uid="{4CA79A0C-4957-4670-9903-05F39448D508}"/>
    <cellStyle name="_Mapare RAS_alternativ - HFM Final update 15.06_ICO Sales_Petrom Decembrie 2011 Final 2" xfId="157" xr:uid="{69FBCD48-DD95-4CE5-9CA7-6037425B3248}"/>
    <cellStyle name="_Mapare RAS_alternativ - HFM Final update 15.06_ICO Sales_Petrom Decembrie 2011 Final 3" xfId="158" xr:uid="{D3A603A0-CCB7-47FD-B0EA-05DC0BEBE149}"/>
    <cellStyle name="_Mapare RAS_alternativ - HFM Final update 15.06_ICO Sales_Petrom Decembrie 2011 Final 4" xfId="159" xr:uid="{BD199599-3828-4990-968A-CBB980CF04B4}"/>
    <cellStyle name="_Mapare RAS_alternativ - HFM Final update 15.06_ICO Sales_Petrom Decembrie 2011 Final 5" xfId="160" xr:uid="{C2F6C24A-4E55-4AD1-96F7-548302825354}"/>
    <cellStyle name="_Mapare RAS_alternativ - HFM Final update 15.06_ICO Sales_Petrom Decembrie 2011 Final 6" xfId="161" xr:uid="{AF6E15B4-6C18-4DB4-86BF-E65797CCEA42}"/>
    <cellStyle name="_Mapare RAS_alternativ - HFM Final update_ICO Purchases Dec 2011" xfId="162" xr:uid="{52AEC37A-C3F0-4AAB-BFEB-5955EE064FDA}"/>
    <cellStyle name="_Mapare RAS_alternativ - HFM Final update_ICO Purchases Dec 2011 2" xfId="163" xr:uid="{E70ED18F-D6D4-4C2D-AEF4-1ECFBC652CA8}"/>
    <cellStyle name="_Mapare RAS_alternativ - HFM Final update_ICO Purchases Dec 2011 3" xfId="164" xr:uid="{94D334D1-D1F1-4F68-8971-624F271FA18F}"/>
    <cellStyle name="_Mapare RAS_alternativ - HFM Final update_ICO Purchases Dec 2011 4" xfId="165" xr:uid="{8C731897-0B60-4D68-BC8F-6326838265B0}"/>
    <cellStyle name="_Mapare RAS_alternativ - HFM Final update_ICO Purchases Dec 2011 5" xfId="166" xr:uid="{B3412042-8ABB-4691-B83B-B362EFB2CD55}"/>
    <cellStyle name="_Mapare RAS_alternativ - HFM Final update_ICO Purchases Dec 2011 6" xfId="167" xr:uid="{F0ADCFDF-2663-4763-9911-7010F73ED274}"/>
    <cellStyle name="_Mapare RAS_alternativ - HFM Final update_ICO Purchases September 2011" xfId="168" xr:uid="{54022418-AE2F-4998-90C1-FC3706837DF6}"/>
    <cellStyle name="_Mapare RAS_alternativ - HFM Final update_ICO Purchases September 2011 2" xfId="169" xr:uid="{6148A0D0-559F-4D49-8DB9-19332F9CC211}"/>
    <cellStyle name="_Mapare RAS_alternativ - HFM Final update_ICO Purchases September 2011 3" xfId="170" xr:uid="{072C5AD5-1305-43A2-AA0A-1A0E93DDCEE6}"/>
    <cellStyle name="_Mapare RAS_alternativ - HFM Final update_ICO Purchases September 2011 4" xfId="171" xr:uid="{61774076-231B-4491-AA9F-428E5D47F996}"/>
    <cellStyle name="_Mapare RAS_alternativ - HFM Final update_ICO Purchases September 2011 5" xfId="172" xr:uid="{EDD6741D-ECF3-4F73-9A7D-AB491C61B095}"/>
    <cellStyle name="_Mapare RAS_alternativ - HFM Final update_ICO Purchases September 2011 6" xfId="173" xr:uid="{84B3BD60-5E14-4C3D-8833-478E3AB02A77}"/>
    <cellStyle name="_Mapare RAS_alternativ - HFM Final update_ICO Sales AR_PETROM martie 2011" xfId="174" xr:uid="{182CC858-5DCD-4E20-A7C7-3F9255567B99}"/>
    <cellStyle name="_Mapare RAS_alternativ - HFM Final update_ICO Sales AR_PETROM martie 2011 2" xfId="175" xr:uid="{15F56CC3-D9A3-413B-AE8C-3AA403643E76}"/>
    <cellStyle name="_Mapare RAS_alternativ - HFM Final update_ICO Sales AR_PETROM martie 2011 3" xfId="176" xr:uid="{6873ABE8-5DAA-4E54-A96E-59FF5732669E}"/>
    <cellStyle name="_Mapare RAS_alternativ - HFM Final update_ICO Sales AR_PETROM martie 2011 4" xfId="177" xr:uid="{3DBB31E2-8CD9-4A76-9D78-0F2E8A64E1E1}"/>
    <cellStyle name="_Mapare RAS_alternativ - HFM Final update_ICO Sales AR_PETROM martie 2011 5" xfId="178" xr:uid="{560F62C1-DD80-48C9-9C08-879CA7262ED0}"/>
    <cellStyle name="_Mapare RAS_alternativ - HFM Final update_ICO Sales AR_PETROM martie 2011 6" xfId="179" xr:uid="{43225458-24BB-4143-AB62-7119F592783F}"/>
    <cellStyle name="_Mapare RAS_alternativ - HFM Final update_ICO Sales AR_PETROM septembrie 2011 v1" xfId="180" xr:uid="{632F358E-FAFE-4AF6-A913-2EDBBDE1FD6A}"/>
    <cellStyle name="_Mapare RAS_alternativ - HFM Final update_ICO Sales December 2010" xfId="181" xr:uid="{35E156DF-38C1-4CD4-9C18-11989E603A76}"/>
    <cellStyle name="_Mapare RAS_alternativ - HFM Final update_ICO Sales_Petrom Decembrie 2011 Final" xfId="182" xr:uid="{584229DC-FEE5-4280-B500-19549C8136D5}"/>
    <cellStyle name="_Mapare RAS_alternativ - HFM Final update_ICO Sales_Petrom Decembrie 2011 Final 2" xfId="183" xr:uid="{3A612FE0-8D58-4EDD-8E41-E36996114DCA}"/>
    <cellStyle name="_Mapare RAS_alternativ - HFM Final update_ICO Sales_Petrom Decembrie 2011 Final 3" xfId="184" xr:uid="{9C1CD436-A05D-4417-8ED0-9B7E7A565455}"/>
    <cellStyle name="_Mapare RAS_alternativ - HFM Final update_ICO Sales_Petrom Decembrie 2011 Final 4" xfId="185" xr:uid="{1026312D-568F-47EA-A918-0197C4CF2B2E}"/>
    <cellStyle name="_Mapare RAS_alternativ - HFM Final update_ICO Sales_Petrom Decembrie 2011 Final 5" xfId="186" xr:uid="{AEFA0DB3-1BA1-402C-8C4D-0B4ADFE6525F}"/>
    <cellStyle name="_Mapare RAS_alternativ - HFM Final update_ICO Sales_Petrom Decembrie 2011 Final 6" xfId="187" xr:uid="{5ED7801C-7572-4C21-A424-FA566CF0F83F}"/>
    <cellStyle name="_Mapping" xfId="188" xr:uid="{CE4E1804-D787-4536-ABEF-4A3FA148329B}"/>
    <cellStyle name="_oltchim_30  04  2009  FINAL 3" xfId="189" xr:uid="{13DD6455-0B63-4B3E-9C51-01A63E4E94B2}"/>
    <cellStyle name="_oltchim_30_ 06_ 2009 " xfId="190" xr:uid="{538D1EC4-9575-4CCE-82C5-E82D63B2B729}"/>
    <cellStyle name="_oltchim_30_ 09_ 2009 " xfId="191" xr:uid="{E6553097-0AC9-417E-B45F-173CE1E41285}"/>
    <cellStyle name="_oltchim_31  05  2009 " xfId="192" xr:uid="{6858FED0-9943-4C41-B64C-21AE4BD51029}"/>
    <cellStyle name="_oltchim_31_ 07_ 2009 " xfId="193" xr:uid="{97FEE96A-BD45-4DB0-B953-5D1917BF90EE}"/>
    <cellStyle name="_oltchim_31_ 08_ 2009 " xfId="194" xr:uid="{51174691-4EAB-422C-930E-FFE87C07BA10}"/>
    <cellStyle name="_oltchim_31_ 12_ 2009 " xfId="195" xr:uid="{9F676BB7-5DE2-4BE9-A7A0-AEF6B4185161}"/>
    <cellStyle name="_Other corrections - inventories August 2008 var 2" xfId="196" xr:uid="{E3F26D96-9A3E-4EAA-ADA8-E02FB3B6C895}"/>
    <cellStyle name="_Other corrections - inventories August 2008 var 2_Terminals stock valuation March 2011 HQ" xfId="197" xr:uid="{932D3102-2193-4FF1-AC60-3F69BE6439B6}"/>
    <cellStyle name="_Other corrections - inventories August 2008 var 2_Terminals stock valuation March 2011 HQ 2" xfId="198" xr:uid="{DEFD1DA0-6B84-49B8-9883-6F113DC55943}"/>
    <cellStyle name="_Other corrections - inventories August 2008 var 2_Valuation Refining products May 2011" xfId="199" xr:uid="{0637CE05-0B6C-4C46-8C29-EC93C5AB900B}"/>
    <cellStyle name="_Other corrections - inventories August 2008 var 2_Valuation Refining products May 2011 2" xfId="200" xr:uid="{F07C136D-4E4C-4C03-AC35-B53DF585278E}"/>
    <cellStyle name="_Penalitati de intarziere la plata_cont 7581_ianuarie_iunie_2009" xfId="201" xr:uid="{0AF96554-0E85-4170-B902-CBA74A36332A}"/>
    <cellStyle name="_Penalitati de intarziere la plata_cont 7581_ianuarie_mai_2009" xfId="202" xr:uid="{09E7D147-F8AF-4812-96A9-637633D2E418}"/>
    <cellStyle name="_Penalitati de intarziere la plata_cont 7581_ianuarie_martie_2009" xfId="203" xr:uid="{FF7D6B13-B9D1-4665-939F-179AB3520211}"/>
    <cellStyle name="_Reclasificare ian-aprilie" xfId="204" xr:uid="{45521B61-83D9-48BC-BBC6-CB4B1AB5461E}"/>
    <cellStyle name="_Reclasificare ian-aprilie 2" xfId="205" xr:uid="{AFBFDD04-340C-4C40-A4C3-336FC407D405}"/>
    <cellStyle name="_Reclasificare ian-aprilie 2 2" xfId="7287" xr:uid="{682C51D8-D438-4271-9511-08E440D3863F}"/>
    <cellStyle name="_Reclasificare ian-aprilie 2 3" xfId="7288" xr:uid="{6FB6FAB0-5C67-417F-901C-66147736D46C}"/>
    <cellStyle name="_Service Center - Ajustari push-down_December" xfId="206" xr:uid="{4DC8A4AA-499E-4108-AAA1-3E4A52B1E225}"/>
    <cellStyle name="_Service Center - Ajustari push-down_December 2" xfId="207" xr:uid="{943018C9-19C1-4234-84EE-EFEB589AFDB9}"/>
    <cellStyle name="_Service Center - Ajustari push-down_December 2 2" xfId="7289" xr:uid="{BE4540E1-FFB6-4BB7-A6F3-5CD443C4ACF9}"/>
    <cellStyle name="_Service Center - Ajustari push-down_December 2 3" xfId="7290" xr:uid="{CFD1639E-3CE3-453F-AD5B-B8CECBEFCBBC}"/>
    <cellStyle name="_Stock analysis" xfId="208" xr:uid="{E603560C-F346-4CCA-98E0-7BB059123401}"/>
    <cellStyle name="_Summary Contractors Refining September 2008 CVAP 20081009" xfId="209" xr:uid="{252DB171-F1DA-4EC9-B8F0-808B0B19A374}"/>
    <cellStyle name="_Summary Contractors Refining September 2008 CVAP 20081009 2" xfId="210" xr:uid="{AE6819F0-CDC5-4F6F-BCA9-4795962177D9}"/>
    <cellStyle name="_Summary Contractors Refining September 2008 CVAP 20081009 2 2" xfId="7291" xr:uid="{5FCFDA11-6DB5-4787-AAD8-74701EDD9300}"/>
    <cellStyle name="_Summary Contractors Refining September 2008 CVAP 20081009 2 3" xfId="7292" xr:uid="{C5047E44-06C0-4171-99C4-48D579E31DBA}"/>
    <cellStyle name="_Summary of not recorded stock count and taxes" xfId="211" xr:uid="{1A0CA7B7-BDB5-4AE8-ACBC-89561EDFE5DA}"/>
    <cellStyle name="_Summary of not recorded stock count and taxes_Terminals stock valuation March 2011 HQ" xfId="212" xr:uid="{5651B32F-FF00-4D08-9583-49EBC0C9D7A1}"/>
    <cellStyle name="_Summary of not recorded stock count and taxes_Terminals stock valuation March 2011 HQ 2" xfId="213" xr:uid="{A5B49736-CAE4-4008-96EE-D35B7DBC13FD}"/>
    <cellStyle name="_Summary of not recorded stock count and taxes_Valuation Refining products May 2011" xfId="214" xr:uid="{7AC78F2C-E97C-4008-91C8-EEE8EF465FCE}"/>
    <cellStyle name="_Summary of not recorded stock count and taxes_Valuation Refining products May 2011 2" xfId="215" xr:uid="{FA4C5D92-2497-461A-B44D-1837F81FDD01}"/>
    <cellStyle name="_TP RM fic" xfId="216" xr:uid="{CDF4EAB6-C432-4D9C-8B34-E21C8FEE31F7}"/>
    <cellStyle name="’Ê‰Ý [0.00]_Region Orders (2)" xfId="217" xr:uid="{003F8A49-4074-4111-B74C-CC6261E16754}"/>
    <cellStyle name="’Ê‰Ý_Region Orders (2)" xfId="218" xr:uid="{1489805B-A628-4DC2-ADDF-61B4A2DA8065}"/>
    <cellStyle name="•W€_Pacific Region P&amp;L" xfId="219" xr:uid="{AFE39E54-F441-47E5-BE77-99C7941393A7}"/>
    <cellStyle name="20 % - Akzent1 2" xfId="220" xr:uid="{6CD609D5-7455-44D5-8B8E-4AF2C9CCF668}"/>
    <cellStyle name="20 % - Akzent1 2 2" xfId="221" xr:uid="{73D9F979-0862-4DF7-8B7B-2FA940E031BE}"/>
    <cellStyle name="20 % - Akzent1 2 2 2" xfId="7293" xr:uid="{B466BA93-050C-4014-8100-D68D2D4D6E56}"/>
    <cellStyle name="20 % - Akzent1 2 2 3" xfId="7294" xr:uid="{A7D7CDE7-6AAF-4B44-867C-21E7AD2464E3}"/>
    <cellStyle name="20 % - Akzent1 3" xfId="222" xr:uid="{603FB504-E07F-417B-BC0B-29293ECCF8F0}"/>
    <cellStyle name="20 % - Akzent2 2" xfId="223" xr:uid="{5273803C-258B-4825-B7A5-2FA11AC96DE1}"/>
    <cellStyle name="20 % - Akzent2 2 2" xfId="224" xr:uid="{3949C5E7-E874-41B8-9748-9A6A2A140770}"/>
    <cellStyle name="20 % - Akzent2 2 2 2" xfId="7295" xr:uid="{6A046AA8-4F54-45FB-AD77-2020E38B1E81}"/>
    <cellStyle name="20 % - Akzent2 2 2 3" xfId="7296" xr:uid="{8CA9A0A1-D473-4080-AAAC-1288997B70E2}"/>
    <cellStyle name="20 % - Akzent2 3" xfId="225" xr:uid="{4FCFE325-0A50-46CD-A476-0BD08EBCBBB7}"/>
    <cellStyle name="20 % - Akzent3 2" xfId="226" xr:uid="{96505018-B6A7-45B5-8767-3F99A0A3D67C}"/>
    <cellStyle name="20 % - Akzent3 2 2" xfId="227" xr:uid="{CF9B3817-1502-4CB1-9CDA-AA4704674B85}"/>
    <cellStyle name="20 % - Akzent3 2 2 2" xfId="7297" xr:uid="{D52D747B-204D-4A16-BDDC-4BB48348B880}"/>
    <cellStyle name="20 % - Akzent3 2 2 3" xfId="7298" xr:uid="{7A698D23-3FEA-4B71-BF26-A80787A71480}"/>
    <cellStyle name="20 % - Akzent3 3" xfId="228" xr:uid="{B22C97C7-0DB6-457B-8587-7B66377B568F}"/>
    <cellStyle name="20 % - Akzent4 2" xfId="229" xr:uid="{52EECF9C-6B6E-47DB-9D7B-33BBFB79C5C7}"/>
    <cellStyle name="20 % - Akzent4 2 2" xfId="230" xr:uid="{0E02A38B-3B98-4B73-A238-49069321E961}"/>
    <cellStyle name="20 % - Akzent4 2 2 2" xfId="7299" xr:uid="{BFC59657-FC0E-47B0-8BBF-E61F3E52E704}"/>
    <cellStyle name="20 % - Akzent4 2 2 3" xfId="7300" xr:uid="{BEEBCDAF-2720-41CF-A6A8-FEE875FC2895}"/>
    <cellStyle name="20 % - Akzent4 3" xfId="231" xr:uid="{C727D059-89F5-4AF4-A561-FACA98FE501E}"/>
    <cellStyle name="20 % - Akzent5 2" xfId="232" xr:uid="{CFA1CECA-A9C7-40D3-85FE-5BD9E6D7EC79}"/>
    <cellStyle name="20 % - Akzent5 2 2" xfId="233" xr:uid="{E6AE9FE2-3214-43FA-84FD-0B7A9AA38E85}"/>
    <cellStyle name="20 % - Akzent5 2 2 2" xfId="7301" xr:uid="{8621512C-02C5-4608-AE90-8C25CC8D6A3C}"/>
    <cellStyle name="20 % - Akzent5 2 2 3" xfId="7302" xr:uid="{5CDCACF3-0B14-4EB2-9BF0-0DBF0EB5761E}"/>
    <cellStyle name="20 % - Akzent5 3" xfId="234" xr:uid="{622ACB3E-6AA7-40F0-955B-91C361AAFBF7}"/>
    <cellStyle name="20 % - Akzent6 2" xfId="235" xr:uid="{53E78D5B-03F1-4D99-ADAD-B63315731069}"/>
    <cellStyle name="20 % - Akzent6 2 2" xfId="236" xr:uid="{79821953-DDAC-41EB-8F2E-CAB1EC1620C0}"/>
    <cellStyle name="20 % - Akzent6 2 2 2" xfId="7303" xr:uid="{F66547A8-FDB1-4887-BC2F-A108E49B5A99}"/>
    <cellStyle name="20 % - Akzent6 2 2 3" xfId="7304" xr:uid="{E61D7DDC-C6C0-4DC7-A9FC-68027628BC0E}"/>
    <cellStyle name="20 % - Akzent6 3" xfId="237" xr:uid="{DACAF54E-017A-4374-8FCE-E67BD0CAC0DB}"/>
    <cellStyle name="20% - Accent1 10" xfId="238" xr:uid="{1D626A96-98C7-407F-8E60-76EB82335A1A}"/>
    <cellStyle name="20% - Accent1 10 2" xfId="239" xr:uid="{AF18FE23-01F9-4CBC-86F5-D3446C7049EF}"/>
    <cellStyle name="20% - Accent1 10 2 2" xfId="240" xr:uid="{FE209FDA-786A-49F8-96AF-FA452B16C64A}"/>
    <cellStyle name="20% - Accent1 10 2 2 2" xfId="241" xr:uid="{055BCE68-1094-4856-A04A-8EF826468CAA}"/>
    <cellStyle name="20% - Accent1 10 2 3" xfId="242" xr:uid="{136C85D0-B3E1-4B2B-B15B-F897ED2EBE09}"/>
    <cellStyle name="20% - Accent1 10 3" xfId="243" xr:uid="{CCD8D681-7FC4-40BD-B75E-579AC4DBD767}"/>
    <cellStyle name="20% - Accent1 10 3 2" xfId="244" xr:uid="{2D827C6C-7430-40F6-8DDD-F155C813788E}"/>
    <cellStyle name="20% - Accent1 10 3 2 2" xfId="245" xr:uid="{8B432827-84BF-442F-AF24-371F6562ADDB}"/>
    <cellStyle name="20% - Accent1 10 3 3" xfId="246" xr:uid="{A9B5BB75-C6A5-4C40-A64F-5ED0769E4B9F}"/>
    <cellStyle name="20% - Accent1 10 4" xfId="247" xr:uid="{C3B5E006-78A5-42DD-A603-B2C36F86C89F}"/>
    <cellStyle name="20% - Accent1 10 4 2" xfId="248" xr:uid="{1DF1FD26-DB32-47E8-A7A0-6020333AF3A5}"/>
    <cellStyle name="20% - Accent1 10 4 2 2" xfId="249" xr:uid="{FA65BD7F-F940-484D-A506-525857D6DC9B}"/>
    <cellStyle name="20% - Accent1 10 4 3" xfId="250" xr:uid="{C7E6FEAE-59DD-438B-8960-59B62CD88FE5}"/>
    <cellStyle name="20% - Accent1 10 5" xfId="251" xr:uid="{9F5F7BE2-8BC7-4D2C-A74E-7490E307CAE6}"/>
    <cellStyle name="20% - Accent1 10 5 2" xfId="252" xr:uid="{8327E245-ADC9-442B-A821-7F4963A46604}"/>
    <cellStyle name="20% - Accent1 10 6" xfId="253" xr:uid="{C31B93CD-C944-4865-9FE0-1C1D7F39F7AC}"/>
    <cellStyle name="20% - Accent1 10 6 2" xfId="254" xr:uid="{671EE079-03ED-4031-98D2-C1EF7750F8C9}"/>
    <cellStyle name="20% - Accent1 10 7" xfId="255" xr:uid="{7F1A6E6E-93ED-46D7-AA79-FC2161BC093C}"/>
    <cellStyle name="20% - Accent1 11" xfId="256" xr:uid="{5E81E964-F9A9-4781-A03B-156252DCD68A}"/>
    <cellStyle name="20% - Accent1 11 2" xfId="257" xr:uid="{4E290F2F-205E-4F9B-9B44-B846E6F5285E}"/>
    <cellStyle name="20% - Accent1 11 2 2" xfId="258" xr:uid="{8BEC4CBB-4592-48A2-8ECC-9B3D0210CB44}"/>
    <cellStyle name="20% - Accent1 11 2 2 2" xfId="259" xr:uid="{F486DF7E-D7D7-4296-BE96-29AF881C098C}"/>
    <cellStyle name="20% - Accent1 11 2 3" xfId="260" xr:uid="{D13B686D-D4DC-491E-B30D-090E8283BC99}"/>
    <cellStyle name="20% - Accent1 11 3" xfId="261" xr:uid="{A8F6D4D3-F05C-4100-9707-C06C47427B7A}"/>
    <cellStyle name="20% - Accent1 11 3 2" xfId="262" xr:uid="{8E86F66C-8849-4AD8-A6D8-B1A0F8D7A4C0}"/>
    <cellStyle name="20% - Accent1 11 3 2 2" xfId="263" xr:uid="{8E5759EE-F741-4BE8-95D0-5D99A60D1177}"/>
    <cellStyle name="20% - Accent1 11 3 3" xfId="264" xr:uid="{F1926436-83E8-4A86-9926-07B0091DADCD}"/>
    <cellStyle name="20% - Accent1 11 4" xfId="265" xr:uid="{4071CA36-CD59-4DE4-9879-50DA9C68A04F}"/>
    <cellStyle name="20% - Accent1 11 4 2" xfId="266" xr:uid="{8DD406EC-E322-4DB8-8EF8-6069963AEC62}"/>
    <cellStyle name="20% - Accent1 11 5" xfId="267" xr:uid="{B156B816-BA89-41EB-958F-8A5241337C99}"/>
    <cellStyle name="20% - Accent1 11 5 2" xfId="268" xr:uid="{4BB8ECBC-DE63-4D1F-8B6B-9903593B4F7D}"/>
    <cellStyle name="20% - Accent1 11 6" xfId="269" xr:uid="{1CA92954-4CBE-4EB9-90AD-755D3C50BDE2}"/>
    <cellStyle name="20% - Accent1 12" xfId="270" xr:uid="{43A00763-A40D-4257-B11B-3A447C751513}"/>
    <cellStyle name="20% - Accent1 12 2" xfId="271" xr:uid="{A2218ECA-5957-4680-9502-7576846AC8C9}"/>
    <cellStyle name="20% - Accent1 12 2 2" xfId="272" xr:uid="{3A5AE19D-F89B-4FD0-A95E-CBF00702208B}"/>
    <cellStyle name="20% - Accent1 12 3" xfId="273" xr:uid="{3D1021DE-399C-4927-83A0-8310EC663121}"/>
    <cellStyle name="20% - Accent1 13" xfId="274" xr:uid="{910D5981-647D-46A1-868E-CA68C7139398}"/>
    <cellStyle name="20% - Accent1 13 2" xfId="275" xr:uid="{5729F734-0E02-472E-8FB2-DE4C7758EC49}"/>
    <cellStyle name="20% - Accent1 13 2 2" xfId="276" xr:uid="{A7D52F51-3FD2-4F64-BBF4-B18DA8707B19}"/>
    <cellStyle name="20% - Accent1 13 3" xfId="277" xr:uid="{9FA300AC-686B-4F4E-B25C-44E1288B3CB4}"/>
    <cellStyle name="20% - Accent1 14" xfId="278" xr:uid="{B8E5BD61-1D9A-4B18-A836-7FC6DA2CDA7F}"/>
    <cellStyle name="20% - Accent1 14 2" xfId="279" xr:uid="{1824EF7E-C31C-4C1A-AED5-7EB9449D8DA9}"/>
    <cellStyle name="20% - Accent1 14 2 2" xfId="280" xr:uid="{5EBC0667-6926-4E7D-9483-CEF97EEA8D87}"/>
    <cellStyle name="20% - Accent1 14 3" xfId="281" xr:uid="{B2079ECA-C81A-441D-88BD-5EA9CCA6B1E5}"/>
    <cellStyle name="20% - Accent1 15" xfId="282" xr:uid="{48839FF6-C561-497F-AEBF-98AC1F82E9EA}"/>
    <cellStyle name="20% - Accent1 15 2" xfId="283" xr:uid="{0CAE93AA-272E-406A-92BC-8D459491C89C}"/>
    <cellStyle name="20% - Accent1 15 2 2" xfId="284" xr:uid="{A79870E3-24DB-44E2-A067-64A629199586}"/>
    <cellStyle name="20% - Accent1 15 3" xfId="285" xr:uid="{2FC8D129-13B6-49EB-8C4C-C411982A76B0}"/>
    <cellStyle name="20% - Accent1 16" xfId="286" xr:uid="{F0EBF4C9-2F4B-4F97-9F9E-450802020418}"/>
    <cellStyle name="20% - Accent1 16 2" xfId="287" xr:uid="{BD24AE63-5AB6-484B-BE78-956B32186673}"/>
    <cellStyle name="20% - Accent1 17" xfId="288" xr:uid="{BCA6ABD5-AB55-4150-BEEB-72962A86ECD5}"/>
    <cellStyle name="20% - Accent1 17 2" xfId="289" xr:uid="{5B20AE2B-75EB-49D1-B40C-35609379CCDB}"/>
    <cellStyle name="20% - Accent1 18" xfId="290" xr:uid="{1B1CD363-0CAD-4A76-9460-B83227C32A04}"/>
    <cellStyle name="20% - Accent1 19" xfId="291" xr:uid="{FB4C75B3-98AE-42BB-8E4F-B980E63C62F7}"/>
    <cellStyle name="20% - Accent1 2" xfId="292" xr:uid="{5CBBF8C5-0854-4943-A55D-716053C16663}"/>
    <cellStyle name="20% - Accent1 2 2" xfId="293" xr:uid="{992A467E-4C7B-4284-B174-C1313DD3EF12}"/>
    <cellStyle name="20% - Accent1 2 2 2" xfId="294" xr:uid="{90D649EC-E662-409F-A81A-0309CF4CAA2A}"/>
    <cellStyle name="20% - Accent1 2 2 2 2" xfId="295" xr:uid="{969995FB-43B7-45C8-BEB6-9EAB770CD40D}"/>
    <cellStyle name="20% - Accent1 2 2 2 2 2" xfId="296" xr:uid="{4B11CC6E-556F-4A17-AED2-463F5D39EED4}"/>
    <cellStyle name="20% - Accent1 2 2 2 3" xfId="297" xr:uid="{412343EC-1B2B-4A41-89F7-283E0A1EE727}"/>
    <cellStyle name="20% - Accent1 2 2 3" xfId="298" xr:uid="{AF40F7BC-10E1-42C3-B65D-4345EB51999C}"/>
    <cellStyle name="20% - Accent1 2 2 3 2" xfId="299" xr:uid="{00F59CAD-8D6B-4C8F-BDAF-D85B00107C27}"/>
    <cellStyle name="20% - Accent1 2 2 3 2 2" xfId="300" xr:uid="{C841170E-EDE9-4639-8FD6-817010578A72}"/>
    <cellStyle name="20% - Accent1 2 2 3 3" xfId="301" xr:uid="{F38AB2CD-10F9-4E2D-9543-697BA1B41113}"/>
    <cellStyle name="20% - Accent1 2 2 4" xfId="302" xr:uid="{8FDB9DD9-4A7F-4743-9882-6B4B6F29B809}"/>
    <cellStyle name="20% - Accent1 2 2 5" xfId="7305" xr:uid="{E279DD88-3892-4184-821D-58E40532379F}"/>
    <cellStyle name="20% - Accent1 2 2 6" xfId="7306" xr:uid="{7277DB7C-F7CC-4EEC-893E-0242CE20BBBA}"/>
    <cellStyle name="20% - Accent1 2 3" xfId="303" xr:uid="{2E32A3B4-6521-44AA-9E53-30CB49A9A779}"/>
    <cellStyle name="20% - Accent1 2 3 2" xfId="7307" xr:uid="{E1974731-FF24-4ADC-8908-33D5FE116ED6}"/>
    <cellStyle name="20% - Accent1 2 3 2 2" xfId="10064" xr:uid="{380C24EA-2402-4EC4-923A-23775C0BEC9D}"/>
    <cellStyle name="20% - Accent1 2 3 3" xfId="7308" xr:uid="{EE7B9354-853C-4DCB-B6BD-0087DDB72F7F}"/>
    <cellStyle name="20% - Accent1 2 3 3 2" xfId="10065" xr:uid="{42AC7AAF-265F-4247-8AFF-EC74EFD7729C}"/>
    <cellStyle name="20% - Accent1 2 3 4" xfId="9961" xr:uid="{595E6934-1586-41A5-9BEE-D796DB8C28CF}"/>
    <cellStyle name="20% - Accent1 2 4" xfId="304" xr:uid="{2F97AAFE-2F65-4FE5-887A-63A422923629}"/>
    <cellStyle name="20% - Accent1 2 4 2" xfId="7309" xr:uid="{0009FA46-6CBF-48DE-8CC2-9F46632A1336}"/>
    <cellStyle name="20% - Accent1 2 4 3" xfId="7310" xr:uid="{6C7D4443-C64E-4F23-B4CD-62DCF18FC58A}"/>
    <cellStyle name="20% - Accent1 2 5" xfId="305" xr:uid="{AAB9A3C7-BC9C-4311-BAF6-6C6710D8585A}"/>
    <cellStyle name="20% - Accent1 2 5 2" xfId="7311" xr:uid="{5C6A132C-C509-4556-AB32-100DEC74D6F8}"/>
    <cellStyle name="20% - Accent1 2 5 2 2" xfId="10066" xr:uid="{7256CCED-1A85-4A7A-9DC2-E8B94E1B142F}"/>
    <cellStyle name="20% - Accent1 2 5 3" xfId="7312" xr:uid="{63253B5B-64F7-4C1A-AAC1-11B906102466}"/>
    <cellStyle name="20% - Accent1 2 5 3 2" xfId="10067" xr:uid="{AC5721E6-4530-4ED1-98BA-F29E0ECB2781}"/>
    <cellStyle name="20% - Accent1 2 5 4" xfId="9962" xr:uid="{5675F9F1-3B2A-4EE8-8B16-41CF6D83958C}"/>
    <cellStyle name="20% - Accent1 2 6" xfId="7313" xr:uid="{C49ABD58-4886-4B0E-A323-1272DCC3D539}"/>
    <cellStyle name="20% - Accent1 2 7" xfId="7314" xr:uid="{3BEF14CF-2A6A-4FDD-B78C-5239A1F3F6DC}"/>
    <cellStyle name="20% - Accent1 20" xfId="306" xr:uid="{1B33F2CA-A7F2-4D8A-A730-D66DB4835DA1}"/>
    <cellStyle name="20% - Accent1 3" xfId="307" xr:uid="{066F8047-E96F-4291-9557-367A1C9235D2}"/>
    <cellStyle name="20% - Accent1 3 2" xfId="7315" xr:uid="{E3A19F3E-D902-4E16-BF97-895CE0497F97}"/>
    <cellStyle name="20% - Accent1 3 3" xfId="7316" xr:uid="{7400BDD3-E86F-44BD-9451-68274D7DB94E}"/>
    <cellStyle name="20% - Accent1 4" xfId="308" xr:uid="{B4A34BE1-CE8A-4839-A581-062745808201}"/>
    <cellStyle name="20% - Accent1 4 2" xfId="7317" xr:uid="{06A9A8CB-AD20-4663-8A2D-CC47E1947931}"/>
    <cellStyle name="20% - Accent1 4 3" xfId="7318" xr:uid="{7068836B-5AF4-4926-82DC-99CFB30AFCD0}"/>
    <cellStyle name="20% - Accent1 5" xfId="309" xr:uid="{11AE8E5C-3E7A-42F1-8BDD-579B25384584}"/>
    <cellStyle name="20% - Accent1 5 10" xfId="310" xr:uid="{001824D2-60E8-4504-98E3-60A38DC01677}"/>
    <cellStyle name="20% - Accent1 5 10 2" xfId="311" xr:uid="{E3A2A37E-8BFF-4EFA-91EA-C4F0D8EC7672}"/>
    <cellStyle name="20% - Accent1 5 11" xfId="312" xr:uid="{09C7654D-97B4-42A9-90A4-58593E566405}"/>
    <cellStyle name="20% - Accent1 5 2" xfId="313" xr:uid="{06CB47B4-76BC-4DF7-8F37-8BB60AF90BF8}"/>
    <cellStyle name="20% - Accent1 5 2 2" xfId="314" xr:uid="{A1343CEE-7CF9-43C6-A92D-D7F7076EB28D}"/>
    <cellStyle name="20% - Accent1 5 2 2 2" xfId="315" xr:uid="{9201D133-EF3F-4B60-A1F9-CD5D4743B9DD}"/>
    <cellStyle name="20% - Accent1 5 2 2 2 2" xfId="316" xr:uid="{D936D4A5-FA6E-4109-AEB8-148B43BE84F0}"/>
    <cellStyle name="20% - Accent1 5 2 2 2 2 2" xfId="317" xr:uid="{BC00B262-8FE4-4495-9A3A-EAD245457C1E}"/>
    <cellStyle name="20% - Accent1 5 2 2 2 3" xfId="318" xr:uid="{22D74743-CAED-49D4-8157-783DDDB1C9D1}"/>
    <cellStyle name="20% - Accent1 5 2 2 3" xfId="319" xr:uid="{343D4077-2693-4DD0-863C-14857B258FF0}"/>
    <cellStyle name="20% - Accent1 5 2 2 3 2" xfId="320" xr:uid="{B756EF62-8165-4CE2-A4E7-3E80B33639C5}"/>
    <cellStyle name="20% - Accent1 5 2 2 3 2 2" xfId="321" xr:uid="{A333F785-95D7-4BAA-B207-35E80AC65EF7}"/>
    <cellStyle name="20% - Accent1 5 2 2 3 3" xfId="322" xr:uid="{C3FC2C9D-A39B-4C4D-BF46-7D340152FF7C}"/>
    <cellStyle name="20% - Accent1 5 2 2 4" xfId="323" xr:uid="{54916DAF-0D3B-433A-8B65-349558AE9937}"/>
    <cellStyle name="20% - Accent1 5 2 2 4 2" xfId="324" xr:uid="{0B364258-3A76-46AB-B0E4-32588B7D9BE9}"/>
    <cellStyle name="20% - Accent1 5 2 2 5" xfId="325" xr:uid="{C6B96DE4-9F6F-449B-8968-35A823F37E04}"/>
    <cellStyle name="20% - Accent1 5 2 2 5 2" xfId="326" xr:uid="{AFF3B7B4-6C32-4F29-BBF6-408A747F38A7}"/>
    <cellStyle name="20% - Accent1 5 2 2 6" xfId="327" xr:uid="{57C6FAEB-77FF-40BE-9134-05E930D8A3B8}"/>
    <cellStyle name="20% - Accent1 5 2 3" xfId="328" xr:uid="{6C1C0932-8FDC-4C3E-8F3D-7CE6CF1BC61D}"/>
    <cellStyle name="20% - Accent1 5 2 3 2" xfId="329" xr:uid="{013D4810-6AC0-41EC-A104-15251B787D7F}"/>
    <cellStyle name="20% - Accent1 5 2 3 2 2" xfId="330" xr:uid="{3A21B8F9-12A1-46E3-B663-4007A455C8DA}"/>
    <cellStyle name="20% - Accent1 5 2 3 3" xfId="331" xr:uid="{8FB2C20E-DD29-4519-9E52-5B0FC73A4EDB}"/>
    <cellStyle name="20% - Accent1 5 2 4" xfId="332" xr:uid="{0AB5172A-487B-4DE9-9A7C-2A00AEEA6885}"/>
    <cellStyle name="20% - Accent1 5 2 4 2" xfId="333" xr:uid="{B8E80ABC-7CF2-4312-A3EE-CE59848D769A}"/>
    <cellStyle name="20% - Accent1 5 2 4 2 2" xfId="334" xr:uid="{DC5F6E68-546B-4B28-98E3-94F865A2EED9}"/>
    <cellStyle name="20% - Accent1 5 2 4 3" xfId="335" xr:uid="{CA1B7CB0-EB75-40FF-BCF2-F0D43B384C76}"/>
    <cellStyle name="20% - Accent1 5 2 5" xfId="336" xr:uid="{7C0898C0-7525-42D5-B39E-716FF7CA6EF6}"/>
    <cellStyle name="20% - Accent1 5 2 5 2" xfId="337" xr:uid="{4EEB37CB-CB8B-425A-BAFC-B00ED02289A4}"/>
    <cellStyle name="20% - Accent1 5 2 5 2 2" xfId="338" xr:uid="{1C314DEB-5322-4596-B24E-F7CDC1421242}"/>
    <cellStyle name="20% - Accent1 5 2 5 3" xfId="339" xr:uid="{DE99A201-2846-4504-94CF-2C57A4AF83CF}"/>
    <cellStyle name="20% - Accent1 5 2 6" xfId="340" xr:uid="{203CCB7C-9254-4528-A8FA-CCAA6CFEE9FA}"/>
    <cellStyle name="20% - Accent1 5 2 6 2" xfId="341" xr:uid="{6783DBE4-52D3-4B9E-AF3D-29428EFAB582}"/>
    <cellStyle name="20% - Accent1 5 2 7" xfId="342" xr:uid="{1EC46929-9761-4ED4-9BD2-CE726AA4541F}"/>
    <cellStyle name="20% - Accent1 5 2 7 2" xfId="343" xr:uid="{22376D5C-AEB4-4302-9DA6-180158DD2238}"/>
    <cellStyle name="20% - Accent1 5 2 8" xfId="344" xr:uid="{51A9F1D3-38E3-4E11-957A-7C5E0F7F07D3}"/>
    <cellStyle name="20% - Accent1 5 3" xfId="345" xr:uid="{2EBB0445-5120-4912-AC60-A568A41C525D}"/>
    <cellStyle name="20% - Accent1 5 3 2" xfId="346" xr:uid="{24A8BB04-1E3D-472C-B182-1D9D7CA841C8}"/>
    <cellStyle name="20% - Accent1 5 3 2 2" xfId="347" xr:uid="{372F8EE5-44E3-4A20-996C-60FCFF18DFF0}"/>
    <cellStyle name="20% - Accent1 5 3 2 2 2" xfId="348" xr:uid="{A7421223-2E9B-4FB2-85D1-28191BDE52AE}"/>
    <cellStyle name="20% - Accent1 5 3 2 3" xfId="349" xr:uid="{F4FE3728-98A9-44CC-907D-51BFD6893FFC}"/>
    <cellStyle name="20% - Accent1 5 3 3" xfId="350" xr:uid="{010F72CA-9586-48DC-AF1E-156B80F4F51B}"/>
    <cellStyle name="20% - Accent1 5 3 3 2" xfId="351" xr:uid="{56B91D6E-6C2A-483A-BB3A-3F893631A1EE}"/>
    <cellStyle name="20% - Accent1 5 3 3 2 2" xfId="352" xr:uid="{B19148E2-FE1C-4EDD-A9E3-BF765BACD51F}"/>
    <cellStyle name="20% - Accent1 5 3 3 3" xfId="353" xr:uid="{4920EC6B-C2E9-4DDD-BA73-3F2E43994373}"/>
    <cellStyle name="20% - Accent1 5 3 4" xfId="354" xr:uid="{C9B1A115-1B3D-49D3-BEBA-0C99D4F800B8}"/>
    <cellStyle name="20% - Accent1 5 3 4 2" xfId="355" xr:uid="{093EA879-AF7C-4C61-AD60-C220FE88399F}"/>
    <cellStyle name="20% - Accent1 5 3 4 2 2" xfId="356" xr:uid="{AD1318EE-0BC7-44C3-961A-5E85A8C16F92}"/>
    <cellStyle name="20% - Accent1 5 3 4 3" xfId="357" xr:uid="{43FECF59-867F-40F7-A428-D43705637E5E}"/>
    <cellStyle name="20% - Accent1 5 3 5" xfId="358" xr:uid="{AFC4331E-7D42-41BC-B6B4-1476D1E8709E}"/>
    <cellStyle name="20% - Accent1 5 3 5 2" xfId="359" xr:uid="{D8AD6C23-6813-4013-AA5D-7028FE674EA7}"/>
    <cellStyle name="20% - Accent1 5 3 6" xfId="360" xr:uid="{44364862-BD4C-43EB-9AEF-AFF230DF3E12}"/>
    <cellStyle name="20% - Accent1 5 3 6 2" xfId="361" xr:uid="{3EFE9D9E-7537-4202-86AA-18A055903462}"/>
    <cellStyle name="20% - Accent1 5 3 7" xfId="362" xr:uid="{C2EC6EE3-824A-4543-B77B-38371158CF7F}"/>
    <cellStyle name="20% - Accent1 5 4" xfId="363" xr:uid="{0D4D21B2-0085-474A-80D3-1F4B4512C45F}"/>
    <cellStyle name="20% - Accent1 5 4 2" xfId="364" xr:uid="{D500B2BB-AEFA-481A-82B0-FA81105CA560}"/>
    <cellStyle name="20% - Accent1 5 4 2 2" xfId="365" xr:uid="{A33151DA-F1EB-442F-9A83-760BB7E78088}"/>
    <cellStyle name="20% - Accent1 5 4 2 2 2" xfId="366" xr:uid="{23C8065A-3F98-4BFC-8C98-49688AF5B3D9}"/>
    <cellStyle name="20% - Accent1 5 4 2 3" xfId="367" xr:uid="{247063C7-3EEC-48F4-A6F9-D2537029497A}"/>
    <cellStyle name="20% - Accent1 5 4 3" xfId="368" xr:uid="{51BA0816-C473-4CAA-9887-4FCCCF9B2276}"/>
    <cellStyle name="20% - Accent1 5 4 3 2" xfId="369" xr:uid="{B907C99D-81DB-4475-A860-EC55B5C20C02}"/>
    <cellStyle name="20% - Accent1 5 4 3 2 2" xfId="370" xr:uid="{A82AE553-9574-48FD-8A77-63C59DDF8C37}"/>
    <cellStyle name="20% - Accent1 5 4 3 3" xfId="371" xr:uid="{01F8CBFD-E87C-4C41-8970-62265BDA7F69}"/>
    <cellStyle name="20% - Accent1 5 4 4" xfId="372" xr:uid="{B385FAAD-4D6D-4B0E-B7D7-F3279E96BECA}"/>
    <cellStyle name="20% - Accent1 5 4 4 2" xfId="373" xr:uid="{BAE0FBBF-BB81-4021-B4CF-A13FA34CF165}"/>
    <cellStyle name="20% - Accent1 5 4 5" xfId="374" xr:uid="{8F52C6D1-7D2C-464A-B69E-640017003B1B}"/>
    <cellStyle name="20% - Accent1 5 4 5 2" xfId="375" xr:uid="{DA0FDB22-44ED-490D-8BD4-D6EECFFE38C3}"/>
    <cellStyle name="20% - Accent1 5 4 6" xfId="376" xr:uid="{E62A20A7-208E-4D6D-A798-31390C419C48}"/>
    <cellStyle name="20% - Accent1 5 5" xfId="377" xr:uid="{28B457D9-F7FE-4AC3-A6B5-D70D5280F816}"/>
    <cellStyle name="20% - Accent1 5 5 2" xfId="378" xr:uid="{CBE288CF-65DA-431F-B498-A7571AEB39AB}"/>
    <cellStyle name="20% - Accent1 5 5 2 2" xfId="379" xr:uid="{662331D0-19E8-43D5-8FD9-955BABC18189}"/>
    <cellStyle name="20% - Accent1 5 5 3" xfId="380" xr:uid="{EF71A821-B74E-407D-8F45-DA62F5E35AB1}"/>
    <cellStyle name="20% - Accent1 5 6" xfId="381" xr:uid="{8387E50F-73F4-4576-9D87-7E64DB54A74F}"/>
    <cellStyle name="20% - Accent1 5 6 2" xfId="382" xr:uid="{18E201AF-3CED-4594-B5CE-469F7AAFB149}"/>
    <cellStyle name="20% - Accent1 5 6 2 2" xfId="383" xr:uid="{45171E55-846C-4202-9897-F904F07759E0}"/>
    <cellStyle name="20% - Accent1 5 6 3" xfId="384" xr:uid="{5C8BC0C0-0C6C-4ED7-9DB8-BF9971C5647B}"/>
    <cellStyle name="20% - Accent1 5 7" xfId="385" xr:uid="{14B01A9F-0A80-4BD7-92B7-13E7FF9FEF2E}"/>
    <cellStyle name="20% - Accent1 5 7 2" xfId="386" xr:uid="{78045B65-C520-45FA-BC78-9D1953395D8A}"/>
    <cellStyle name="20% - Accent1 5 7 2 2" xfId="387" xr:uid="{721C9E03-0286-4B08-9F88-298A7AB6D367}"/>
    <cellStyle name="20% - Accent1 5 7 3" xfId="388" xr:uid="{DD341FC8-26C1-453D-BD43-FAD6BC6C3C6B}"/>
    <cellStyle name="20% - Accent1 5 8" xfId="389" xr:uid="{8C7BD109-BE71-4F8C-BA72-FD2551D6CC72}"/>
    <cellStyle name="20% - Accent1 5 8 2" xfId="390" xr:uid="{5F982374-144D-45C5-A39B-AF5777683588}"/>
    <cellStyle name="20% - Accent1 5 9" xfId="391" xr:uid="{67C0502E-969B-4759-8D69-386BCF1D9799}"/>
    <cellStyle name="20% - Accent1 5 9 2" xfId="392" xr:uid="{9F3FB10F-628C-4362-90C6-F1B89A1912A2}"/>
    <cellStyle name="20% - Accent1 6" xfId="393" xr:uid="{96E8C759-BAFD-4D72-A100-418E5EE27E42}"/>
    <cellStyle name="20% - Accent1 6 10" xfId="394" xr:uid="{828A8828-5789-4295-AE23-E6B9006B0804}"/>
    <cellStyle name="20% - Accent1 6 2" xfId="395" xr:uid="{24D2987B-FFB7-48E7-A238-29B9C838981F}"/>
    <cellStyle name="20% - Accent1 6 2 2" xfId="396" xr:uid="{E4C64A5E-654C-4A7F-B2C2-131CBDCC8171}"/>
    <cellStyle name="20% - Accent1 6 2 2 2" xfId="397" xr:uid="{C7C8C50A-9100-4B3A-8142-270F68625C13}"/>
    <cellStyle name="20% - Accent1 6 2 2 2 2" xfId="398" xr:uid="{8FBA56CC-1E2C-4FB9-A382-42727F33DF9D}"/>
    <cellStyle name="20% - Accent1 6 2 2 2 2 2" xfId="399" xr:uid="{63369EA1-30D8-4297-8EE8-BA91164C175A}"/>
    <cellStyle name="20% - Accent1 6 2 2 2 3" xfId="400" xr:uid="{CC1F0998-BEB9-4BFA-9E3E-2E54A03F128E}"/>
    <cellStyle name="20% - Accent1 6 2 2 3" xfId="401" xr:uid="{621CD249-34C7-40F9-B97B-12FB853E4013}"/>
    <cellStyle name="20% - Accent1 6 2 2 3 2" xfId="402" xr:uid="{5C1C89ED-B3E3-4A5F-BFD1-06E500BCD08D}"/>
    <cellStyle name="20% - Accent1 6 2 2 3 2 2" xfId="403" xr:uid="{F00C2C95-BA49-4783-89E9-A1C6D966ABE6}"/>
    <cellStyle name="20% - Accent1 6 2 2 3 3" xfId="404" xr:uid="{FD73C213-8D60-4B37-AF25-EEA536C7AC42}"/>
    <cellStyle name="20% - Accent1 6 2 2 4" xfId="405" xr:uid="{4FDFD113-8756-4B34-A2DA-92A9B7ECCF8F}"/>
    <cellStyle name="20% - Accent1 6 2 2 4 2" xfId="406" xr:uid="{E0AF3847-8A60-4837-A5D5-6ABE9364BD9B}"/>
    <cellStyle name="20% - Accent1 6 2 2 5" xfId="407" xr:uid="{4D0C3D43-B04D-48C4-8482-7AD9FC01B00D}"/>
    <cellStyle name="20% - Accent1 6 2 2 5 2" xfId="408" xr:uid="{C1F1A749-11B7-42D8-BA07-ACBF713E6B85}"/>
    <cellStyle name="20% - Accent1 6 2 2 6" xfId="409" xr:uid="{8ADFB9C8-26AB-4ABC-BAF3-8C511544DA5E}"/>
    <cellStyle name="20% - Accent1 6 2 3" xfId="410" xr:uid="{C5C5472F-1D47-45D6-9575-4A4FB270B82A}"/>
    <cellStyle name="20% - Accent1 6 2 3 2" xfId="411" xr:uid="{160285C7-758E-408A-BC51-95B0EDD81D58}"/>
    <cellStyle name="20% - Accent1 6 2 3 2 2" xfId="412" xr:uid="{BCAA23E7-BA49-46D9-8A53-3E9142AA8AD9}"/>
    <cellStyle name="20% - Accent1 6 2 3 3" xfId="413" xr:uid="{EA8606FD-1825-4989-8DCF-CD3457D00537}"/>
    <cellStyle name="20% - Accent1 6 2 4" xfId="414" xr:uid="{483E50A6-102B-4EB7-A884-E3A9E5BA11CE}"/>
    <cellStyle name="20% - Accent1 6 2 4 2" xfId="415" xr:uid="{2B4485FC-B3AF-4185-800A-C026BB8D4F99}"/>
    <cellStyle name="20% - Accent1 6 2 4 2 2" xfId="416" xr:uid="{3F6BA304-3602-4E1D-92FF-E360C171F596}"/>
    <cellStyle name="20% - Accent1 6 2 4 3" xfId="417" xr:uid="{4EAE9853-DECF-4F5D-B866-8737B6C4971C}"/>
    <cellStyle name="20% - Accent1 6 2 5" xfId="418" xr:uid="{2480FE06-E8E7-44D5-9B85-4ADE13EA546B}"/>
    <cellStyle name="20% - Accent1 6 2 5 2" xfId="419" xr:uid="{E34AC395-0975-41A3-A12F-DB71FF558A70}"/>
    <cellStyle name="20% - Accent1 6 2 5 2 2" xfId="420" xr:uid="{0859BF27-3DE8-4892-BEEB-6D8AB3880B52}"/>
    <cellStyle name="20% - Accent1 6 2 5 3" xfId="421" xr:uid="{D3756901-979F-4379-B0E8-550D82C4D310}"/>
    <cellStyle name="20% - Accent1 6 2 6" xfId="422" xr:uid="{9264FDEC-80E4-4820-9E12-B5150EEBED5A}"/>
    <cellStyle name="20% - Accent1 6 2 6 2" xfId="423" xr:uid="{FC66D235-E308-4B6B-8BA4-2772A9D4159B}"/>
    <cellStyle name="20% - Accent1 6 2 7" xfId="424" xr:uid="{07C190CD-1F1F-45C3-AEED-6D10FD204261}"/>
    <cellStyle name="20% - Accent1 6 2 7 2" xfId="425" xr:uid="{48C3D6CE-656F-410B-B288-9F4B572B15D6}"/>
    <cellStyle name="20% - Accent1 6 2 8" xfId="426" xr:uid="{0785EDCC-7496-45C9-9393-4AF79BA59EE6}"/>
    <cellStyle name="20% - Accent1 6 3" xfId="427" xr:uid="{B120D8D1-1CDC-4AE0-9EAA-50D0ABC4C984}"/>
    <cellStyle name="20% - Accent1 6 3 2" xfId="428" xr:uid="{58BA6EDD-0ABD-4FDD-BE77-E23C9F376FEA}"/>
    <cellStyle name="20% - Accent1 6 3 2 2" xfId="429" xr:uid="{BD58C37A-26ED-469E-AEF7-3CAA03C014C8}"/>
    <cellStyle name="20% - Accent1 6 3 2 2 2" xfId="430" xr:uid="{B07517CA-E8D4-427F-8F54-93C2218F9E45}"/>
    <cellStyle name="20% - Accent1 6 3 2 3" xfId="431" xr:uid="{E1E7E590-D4B3-4246-8E3F-2FE5F3C902A5}"/>
    <cellStyle name="20% - Accent1 6 3 3" xfId="432" xr:uid="{3F7ABF78-A156-4F3A-9099-56CB729938F3}"/>
    <cellStyle name="20% - Accent1 6 3 3 2" xfId="433" xr:uid="{4F23493C-9E9E-405B-8FE6-AA65EFF315DE}"/>
    <cellStyle name="20% - Accent1 6 3 3 2 2" xfId="434" xr:uid="{DEB4B5DF-31E9-4DC9-9B69-C6D42EB31EBF}"/>
    <cellStyle name="20% - Accent1 6 3 3 3" xfId="435" xr:uid="{26F9CEC3-C899-4228-AB86-3E460084666E}"/>
    <cellStyle name="20% - Accent1 6 3 4" xfId="436" xr:uid="{60AA2D0A-2DB0-4003-8CC2-CD5C4E7983DB}"/>
    <cellStyle name="20% - Accent1 6 3 4 2" xfId="437" xr:uid="{81D4023E-CC89-4280-B9C8-7778AD8D4834}"/>
    <cellStyle name="20% - Accent1 6 3 4 2 2" xfId="438" xr:uid="{7C05DFA7-6BB0-48F5-A76C-3279389E45C9}"/>
    <cellStyle name="20% - Accent1 6 3 4 3" xfId="439" xr:uid="{8C914E2A-EDBA-4693-88B4-D4617F30A700}"/>
    <cellStyle name="20% - Accent1 6 3 5" xfId="440" xr:uid="{E1066C9A-3539-4A8D-B448-1678A74E24A1}"/>
    <cellStyle name="20% - Accent1 6 3 5 2" xfId="441" xr:uid="{368301BA-933F-407F-A003-6436BA594041}"/>
    <cellStyle name="20% - Accent1 6 3 6" xfId="442" xr:uid="{A7E768EF-78DD-4115-A17A-AD4F0A8E7FE3}"/>
    <cellStyle name="20% - Accent1 6 3 6 2" xfId="443" xr:uid="{7624BFB4-4C34-4191-9E4E-3A0C555BF373}"/>
    <cellStyle name="20% - Accent1 6 3 7" xfId="444" xr:uid="{898E4461-3382-4D72-952E-7AD871F4B7A8}"/>
    <cellStyle name="20% - Accent1 6 4" xfId="445" xr:uid="{6E1C4C98-8314-4529-AE46-26E11525BC82}"/>
    <cellStyle name="20% - Accent1 6 4 2" xfId="446" xr:uid="{687B36F1-95FE-407D-BD46-129E53A1A5A2}"/>
    <cellStyle name="20% - Accent1 6 4 2 2" xfId="447" xr:uid="{F4B7F729-2CEE-41FA-82D8-61FDA1854DA7}"/>
    <cellStyle name="20% - Accent1 6 4 2 2 2" xfId="448" xr:uid="{B1E06CE3-6F28-406F-BBCF-C9D1AF8E4D49}"/>
    <cellStyle name="20% - Accent1 6 4 2 3" xfId="449" xr:uid="{5C1EEDA5-A672-42F8-B948-0F797388E998}"/>
    <cellStyle name="20% - Accent1 6 4 3" xfId="450" xr:uid="{AE6B3F6C-8EC3-4754-9843-1B290D8A1E83}"/>
    <cellStyle name="20% - Accent1 6 4 3 2" xfId="451" xr:uid="{0FFFA17D-6C71-4416-AFDE-DA7099C97747}"/>
    <cellStyle name="20% - Accent1 6 4 3 2 2" xfId="452" xr:uid="{4450EFC6-3A01-4A82-923D-C03B493B5D91}"/>
    <cellStyle name="20% - Accent1 6 4 3 3" xfId="453" xr:uid="{94CDA1D7-B96C-4253-9D09-7A16B9299568}"/>
    <cellStyle name="20% - Accent1 6 4 4" xfId="454" xr:uid="{6BB434EB-87BF-47F4-811F-D81BD770B9C8}"/>
    <cellStyle name="20% - Accent1 6 4 4 2" xfId="455" xr:uid="{A5D3F316-F5FC-4280-BEBC-49BF7472DA1F}"/>
    <cellStyle name="20% - Accent1 6 4 5" xfId="456" xr:uid="{76AC0A23-13A4-4939-BD4D-FBAC84C293EE}"/>
    <cellStyle name="20% - Accent1 6 4 5 2" xfId="457" xr:uid="{83B44005-DE67-465D-B75F-6A1E0F768FF6}"/>
    <cellStyle name="20% - Accent1 6 4 6" xfId="458" xr:uid="{83ACEE7A-D2C4-4220-A53E-3E854F529B5E}"/>
    <cellStyle name="20% - Accent1 6 5" xfId="459" xr:uid="{CBC1A43A-EF02-41AD-9C7A-816D1CA2A371}"/>
    <cellStyle name="20% - Accent1 6 5 2" xfId="460" xr:uid="{4F7973AB-CAF1-4B30-8D76-A43DC2402869}"/>
    <cellStyle name="20% - Accent1 6 5 2 2" xfId="461" xr:uid="{FC951997-9B85-414C-8563-6A16E07AB076}"/>
    <cellStyle name="20% - Accent1 6 5 3" xfId="462" xr:uid="{0FE7F203-EE4D-4657-A0DF-F8C9EB30143D}"/>
    <cellStyle name="20% - Accent1 6 6" xfId="463" xr:uid="{9F9A87DC-17DB-4FD2-980E-EF6EB03FBFC9}"/>
    <cellStyle name="20% - Accent1 6 6 2" xfId="464" xr:uid="{3A62852D-EAB7-4F59-A239-1ED109CA0368}"/>
    <cellStyle name="20% - Accent1 6 6 2 2" xfId="465" xr:uid="{A556FD6E-0791-4EB2-A767-C7F169F1E35F}"/>
    <cellStyle name="20% - Accent1 6 6 3" xfId="466" xr:uid="{43DBEAC2-7018-4F09-9663-164B90290CAF}"/>
    <cellStyle name="20% - Accent1 6 7" xfId="467" xr:uid="{E9AED788-E215-4AFE-A670-38D68DB0AAAC}"/>
    <cellStyle name="20% - Accent1 6 7 2" xfId="468" xr:uid="{50C19632-DDEC-438D-8935-34BA103D31A9}"/>
    <cellStyle name="20% - Accent1 6 7 2 2" xfId="469" xr:uid="{482BBB9C-6E24-4580-BAB1-F05C74BB59A6}"/>
    <cellStyle name="20% - Accent1 6 7 3" xfId="470" xr:uid="{48494451-362E-407B-BB33-D51D54A9EEFA}"/>
    <cellStyle name="20% - Accent1 6 8" xfId="471" xr:uid="{F3BBE250-CB21-45D0-84C1-7EEC353854B6}"/>
    <cellStyle name="20% - Accent1 6 8 2" xfId="472" xr:uid="{24EEC5C1-ADB8-43AC-AF09-32ACB8D51F6A}"/>
    <cellStyle name="20% - Accent1 6 9" xfId="473" xr:uid="{A1C7E964-29FC-4A50-83EA-3A14E36AD651}"/>
    <cellStyle name="20% - Accent1 6 9 2" xfId="474" xr:uid="{07671B74-2BEA-4001-896C-056DACC6687C}"/>
    <cellStyle name="20% - Accent1 7" xfId="475" xr:uid="{4A6237E8-AC51-446A-AA0B-3427F11257F4}"/>
    <cellStyle name="20% - Accent1 7 2" xfId="476" xr:uid="{F0ACFB8A-FB2B-46BE-ACDF-1F56EF855058}"/>
    <cellStyle name="20% - Accent1 7 2 2" xfId="477" xr:uid="{A1572FB0-8DFE-4619-99DE-BD82FD07D746}"/>
    <cellStyle name="20% - Accent1 7 2 2 2" xfId="478" xr:uid="{76A96AE6-B6B9-4B39-AC40-0F24C03DC474}"/>
    <cellStyle name="20% - Accent1 7 2 2 2 2" xfId="479" xr:uid="{CB87E98A-5E79-4E94-8E7A-E76DD8F8EDE9}"/>
    <cellStyle name="20% - Accent1 7 2 2 3" xfId="480" xr:uid="{65FA8230-3EE2-4844-94A1-BC01C484C14F}"/>
    <cellStyle name="20% - Accent1 7 2 3" xfId="481" xr:uid="{042C9449-C8FA-444D-AD8A-CC7F0367E483}"/>
    <cellStyle name="20% - Accent1 7 2 3 2" xfId="482" xr:uid="{1F91CF89-4AD5-4748-AC66-76821FE99EAE}"/>
    <cellStyle name="20% - Accent1 7 2 3 2 2" xfId="483" xr:uid="{AEFC3740-02A3-4F00-8841-9905D3D668E6}"/>
    <cellStyle name="20% - Accent1 7 2 3 3" xfId="484" xr:uid="{686FF652-8589-4A7A-AA91-F93BE29F5293}"/>
    <cellStyle name="20% - Accent1 7 2 4" xfId="485" xr:uid="{59C7D885-32EC-4F0A-8C13-9085AFACC7F9}"/>
    <cellStyle name="20% - Accent1 7 2 4 2" xfId="486" xr:uid="{D7A3FEE4-6B46-4D7B-A421-27657445CF6B}"/>
    <cellStyle name="20% - Accent1 7 2 5" xfId="487" xr:uid="{9AA724E3-A7E6-4083-B7AA-2B132B511C85}"/>
    <cellStyle name="20% - Accent1 7 2 5 2" xfId="488" xr:uid="{5F226995-3272-44AA-8C58-77742A7D517F}"/>
    <cellStyle name="20% - Accent1 7 2 6" xfId="489" xr:uid="{B2CEED36-B7D9-41FF-A8EF-174DEC84464A}"/>
    <cellStyle name="20% - Accent1 7 3" xfId="490" xr:uid="{99226614-579C-416E-B7DD-0DA2E9BEEBFE}"/>
    <cellStyle name="20% - Accent1 7 3 2" xfId="491" xr:uid="{92CB1B21-C4F5-435C-9ED6-F3BF94C8F398}"/>
    <cellStyle name="20% - Accent1 7 3 2 2" xfId="492" xr:uid="{325740D7-B044-472D-8372-6F0D967DC158}"/>
    <cellStyle name="20% - Accent1 7 3 3" xfId="493" xr:uid="{2590A2BB-A9BF-4B1F-9C6A-CAA95F1EB5C7}"/>
    <cellStyle name="20% - Accent1 7 4" xfId="494" xr:uid="{FF767624-E2F2-448C-8594-1DF6D30227BA}"/>
    <cellStyle name="20% - Accent1 7 4 2" xfId="495" xr:uid="{0498B794-52E4-4AB3-B5E6-132F1FC000FD}"/>
    <cellStyle name="20% - Accent1 7 4 2 2" xfId="496" xr:uid="{ED687A57-D70F-4327-9CCC-780ADD8518F9}"/>
    <cellStyle name="20% - Accent1 7 4 3" xfId="497" xr:uid="{6CA4A3A2-1BED-4680-A508-6BE24A35555F}"/>
    <cellStyle name="20% - Accent1 7 5" xfId="498" xr:uid="{51C28708-46FA-499C-AEE3-B0140453AE69}"/>
    <cellStyle name="20% - Accent1 7 5 2" xfId="499" xr:uid="{5B94ACAA-EC91-420A-BB12-26BC365ADA6C}"/>
    <cellStyle name="20% - Accent1 7 5 2 2" xfId="500" xr:uid="{BBC061AB-6BA8-42C0-89FA-E31659CEE6F7}"/>
    <cellStyle name="20% - Accent1 7 5 3" xfId="501" xr:uid="{4C61BB46-C83F-4F91-8379-B1D7F0A99327}"/>
    <cellStyle name="20% - Accent1 7 6" xfId="502" xr:uid="{C8BB9685-E005-4481-84A0-CDD777675824}"/>
    <cellStyle name="20% - Accent1 7 6 2" xfId="503" xr:uid="{B2DDABAA-30BE-4CCC-A58B-27FBF9A1E656}"/>
    <cellStyle name="20% - Accent1 7 7" xfId="504" xr:uid="{C450AB53-3146-40BE-B96D-DA99BDAEDB7B}"/>
    <cellStyle name="20% - Accent1 7 7 2" xfId="505" xr:uid="{C24EB189-6206-4299-9427-7514D8284B87}"/>
    <cellStyle name="20% - Accent1 7 8" xfId="506" xr:uid="{7FDAEF91-2F30-482A-960C-10416FE71FEC}"/>
    <cellStyle name="20% - Accent1 8" xfId="507" xr:uid="{A6340456-53B7-4F1E-A6F7-AEFACA3C3D23}"/>
    <cellStyle name="20% - Accent1 8 2" xfId="508" xr:uid="{64E64C56-CFCD-4A6E-8A3F-07B2E1E04697}"/>
    <cellStyle name="20% - Accent1 8 2 2" xfId="509" xr:uid="{1DE1D2CA-7244-4E39-B62F-4615ABBEE507}"/>
    <cellStyle name="20% - Accent1 8 2 2 2" xfId="510" xr:uid="{BA32E84A-0FB1-4CD8-8D6A-E8291E8213FC}"/>
    <cellStyle name="20% - Accent1 8 2 2 2 2" xfId="511" xr:uid="{C7281280-0800-4CFD-AF2E-77A1F6D7FA58}"/>
    <cellStyle name="20% - Accent1 8 2 2 3" xfId="512" xr:uid="{9A883975-B506-45CA-AE46-059597DC0B23}"/>
    <cellStyle name="20% - Accent1 8 2 3" xfId="513" xr:uid="{21106D5A-E363-48B1-ACF6-5599E10598F7}"/>
    <cellStyle name="20% - Accent1 8 2 3 2" xfId="514" xr:uid="{D8B28EC5-DBE5-4A03-82F8-BCF9410E6D21}"/>
    <cellStyle name="20% - Accent1 8 2 3 2 2" xfId="515" xr:uid="{E05BC48D-F31E-4EE7-90F3-6137D68029EE}"/>
    <cellStyle name="20% - Accent1 8 2 3 3" xfId="516" xr:uid="{F0B7EAB0-AD28-4C81-9A1F-F7043DC4F5E7}"/>
    <cellStyle name="20% - Accent1 8 2 4" xfId="517" xr:uid="{DCC134EE-321A-4E69-B6A0-91BC4AE0B6A6}"/>
    <cellStyle name="20% - Accent1 8 2 4 2" xfId="518" xr:uid="{5BBDD2F9-DE52-42F7-8074-BFEE77BBAC52}"/>
    <cellStyle name="20% - Accent1 8 2 5" xfId="519" xr:uid="{2E28B79F-8963-49EF-8D64-1036BE3DA022}"/>
    <cellStyle name="20% - Accent1 8 2 5 2" xfId="520" xr:uid="{C27E0FC0-C7BB-4FD2-9170-5A66D9AD553A}"/>
    <cellStyle name="20% - Accent1 8 2 6" xfId="521" xr:uid="{AE103637-E643-4BE7-B145-C953659AC42E}"/>
    <cellStyle name="20% - Accent1 8 3" xfId="522" xr:uid="{B5F903A5-BEE5-4A0A-AFB8-DBFFD024DF00}"/>
    <cellStyle name="20% - Accent1 8 3 2" xfId="523" xr:uid="{BA320A2E-6AE0-4201-A93B-91BF986B0207}"/>
    <cellStyle name="20% - Accent1 8 3 2 2" xfId="524" xr:uid="{ED11B11F-943C-4E58-8F5C-8458700A9753}"/>
    <cellStyle name="20% - Accent1 8 3 3" xfId="525" xr:uid="{C60821A9-403C-4B4A-8A88-BCED81A6705A}"/>
    <cellStyle name="20% - Accent1 8 4" xfId="526" xr:uid="{98BA03DC-E51E-4C16-A8E3-B39A1FE04747}"/>
    <cellStyle name="20% - Accent1 8 4 2" xfId="527" xr:uid="{A0A466B0-D087-4670-9D78-ECAFAD0B5016}"/>
    <cellStyle name="20% - Accent1 8 4 2 2" xfId="528" xr:uid="{32EF465E-E25C-4A23-8B91-32D3F4049E84}"/>
    <cellStyle name="20% - Accent1 8 4 3" xfId="529" xr:uid="{3F496EA0-B069-4339-B859-42D4512B37C7}"/>
    <cellStyle name="20% - Accent1 8 5" xfId="530" xr:uid="{CF54DA13-EE16-4CD8-966F-D70847A99A16}"/>
    <cellStyle name="20% - Accent1 8 5 2" xfId="531" xr:uid="{826450EC-786F-4F1A-B574-3D46CB40A74F}"/>
    <cellStyle name="20% - Accent1 8 5 2 2" xfId="532" xr:uid="{8B7C174F-7415-4B8A-9654-E0DC2CCBFDA6}"/>
    <cellStyle name="20% - Accent1 8 5 3" xfId="533" xr:uid="{F7BA4429-8573-4D5F-BE80-30EAE2B8F4BD}"/>
    <cellStyle name="20% - Accent1 8 6" xfId="534" xr:uid="{2B981A5C-74D7-4616-8642-691850FA88E6}"/>
    <cellStyle name="20% - Accent1 8 6 2" xfId="535" xr:uid="{514FD208-54AB-4259-9C30-010AB8AD8D08}"/>
    <cellStyle name="20% - Accent1 8 7" xfId="536" xr:uid="{0703449F-C4A3-481A-847B-D682F2FC05EB}"/>
    <cellStyle name="20% - Accent1 8 7 2" xfId="537" xr:uid="{758F59CC-EEF2-47B6-B430-E1E6E12E9232}"/>
    <cellStyle name="20% - Accent1 8 8" xfId="538" xr:uid="{8A36F151-435F-4B60-8A4D-F7BC0F8963A0}"/>
    <cellStyle name="20% - Accent1 9" xfId="539" xr:uid="{06FFB01B-5754-4550-9598-4F54F60701D7}"/>
    <cellStyle name="20% - Accent1 9 2" xfId="540" xr:uid="{401CCA7E-5AAE-4EDB-9E17-FE963F7CDAB2}"/>
    <cellStyle name="20% - Accent1 9 2 2" xfId="541" xr:uid="{94E610FC-5E01-420C-9628-9DC29C5CF6EE}"/>
    <cellStyle name="20% - Accent1 9 2 2 2" xfId="542" xr:uid="{C9509D33-3392-4F79-848E-F6CED3E694A2}"/>
    <cellStyle name="20% - Accent1 9 2 3" xfId="543" xr:uid="{23748FEA-BBC3-4BC9-95CD-38143CE83971}"/>
    <cellStyle name="20% - Accent1 9 3" xfId="544" xr:uid="{949D4FDE-B00B-4939-9E8E-5F25ECE53D44}"/>
    <cellStyle name="20% - Accent1 9 3 2" xfId="545" xr:uid="{F7775E53-37B0-4A0A-9DC4-8C087C97B537}"/>
    <cellStyle name="20% - Accent1 9 3 2 2" xfId="546" xr:uid="{7EE946A9-4605-4DCC-BF7F-4D680D4E24A7}"/>
    <cellStyle name="20% - Accent1 9 3 3" xfId="547" xr:uid="{1955CC15-EAAE-433E-9EF2-9D8A39F73ED5}"/>
    <cellStyle name="20% - Accent1 9 4" xfId="548" xr:uid="{28F1EDB4-C044-4265-9A09-8D13C7870B93}"/>
    <cellStyle name="20% - Accent1 9 4 2" xfId="549" xr:uid="{B4EF4A90-73A4-44BB-BE64-88D7574542FB}"/>
    <cellStyle name="20% - Accent1 9 4 2 2" xfId="550" xr:uid="{57701E37-C8AC-4966-945F-2F259AC9F823}"/>
    <cellStyle name="20% - Accent1 9 4 3" xfId="551" xr:uid="{8619514D-07BF-40E3-B1A0-308019472A49}"/>
    <cellStyle name="20% - Accent1 9 5" xfId="552" xr:uid="{5266B79F-7AC5-4BA4-8D30-80C5C9EB7162}"/>
    <cellStyle name="20% - Accent1 9 5 2" xfId="553" xr:uid="{348A4A0C-D23D-4972-9C31-C238503849B7}"/>
    <cellStyle name="20% - Accent1 9 6" xfId="554" xr:uid="{973DB8DD-A791-48F3-B87D-1C990E933367}"/>
    <cellStyle name="20% - Accent1 9 6 2" xfId="555" xr:uid="{38C4EA87-5EDD-4B3D-8463-A4DFEFFD8539}"/>
    <cellStyle name="20% - Accent1 9 7" xfId="556" xr:uid="{7608E5BF-E5EE-44AB-9AA3-9449ACA1DF84}"/>
    <cellStyle name="20% - Accent2 10" xfId="557" xr:uid="{43CF41E4-A63D-4AB5-A0F7-9CC0C0F2F2E0}"/>
    <cellStyle name="20% - Accent2 10 2" xfId="558" xr:uid="{6552A3CF-4070-43FB-80CB-F616B2A64A5A}"/>
    <cellStyle name="20% - Accent2 10 2 2" xfId="559" xr:uid="{C9046747-EB31-44A5-933C-B19705ADC2F6}"/>
    <cellStyle name="20% - Accent2 10 2 2 2" xfId="560" xr:uid="{26EB1A5A-6F35-479E-8BF5-A8A69484B0D4}"/>
    <cellStyle name="20% - Accent2 10 2 3" xfId="561" xr:uid="{D23EE1E6-1FE8-40B8-A36F-D07A02858F95}"/>
    <cellStyle name="20% - Accent2 10 3" xfId="562" xr:uid="{98DBDE51-B8D5-4944-9796-810B93C65C38}"/>
    <cellStyle name="20% - Accent2 10 3 2" xfId="563" xr:uid="{6B6A8011-7386-4850-8A4D-B5ECEF209279}"/>
    <cellStyle name="20% - Accent2 10 3 2 2" xfId="564" xr:uid="{8069582A-1098-4CBC-A4F3-A5A1C3942BC2}"/>
    <cellStyle name="20% - Accent2 10 3 3" xfId="565" xr:uid="{C9469D1B-0344-47D3-98E5-2CAE17754751}"/>
    <cellStyle name="20% - Accent2 10 4" xfId="566" xr:uid="{B7F0707B-FF94-49D1-AFBB-0A59E8ACA183}"/>
    <cellStyle name="20% - Accent2 10 4 2" xfId="567" xr:uid="{7EE6AF6B-6F42-4685-ACDC-231644606585}"/>
    <cellStyle name="20% - Accent2 10 4 2 2" xfId="568" xr:uid="{505A388C-DFB1-4C9E-8EB8-E8232EC056DB}"/>
    <cellStyle name="20% - Accent2 10 4 3" xfId="569" xr:uid="{F9DBAB66-6DE0-482A-8B79-DE857EA87AFF}"/>
    <cellStyle name="20% - Accent2 10 5" xfId="570" xr:uid="{091F031D-F7CB-408F-A61C-F103B7ECADAF}"/>
    <cellStyle name="20% - Accent2 10 5 2" xfId="571" xr:uid="{F4F72577-931B-43A3-8A1C-5E76E45DE786}"/>
    <cellStyle name="20% - Accent2 10 6" xfId="572" xr:uid="{D41AAE40-498B-46C8-9192-B74AF87C8AFE}"/>
    <cellStyle name="20% - Accent2 10 6 2" xfId="573" xr:uid="{DF8344BE-E33C-451D-A5D8-E0DFA861135E}"/>
    <cellStyle name="20% - Accent2 10 7" xfId="574" xr:uid="{BBABD00F-61C6-45E4-9987-5F2C519E80F3}"/>
    <cellStyle name="20% - Accent2 11" xfId="575" xr:uid="{23B8B261-5C05-45A4-A247-CB4A7AAD019A}"/>
    <cellStyle name="20% - Accent2 11 2" xfId="576" xr:uid="{BACE9767-8B58-439E-9327-DD933DC3377B}"/>
    <cellStyle name="20% - Accent2 11 2 2" xfId="577" xr:uid="{1B7E2A4A-5BE0-4EB9-B568-E099338FBB24}"/>
    <cellStyle name="20% - Accent2 11 2 2 2" xfId="578" xr:uid="{68EAF97D-0B1F-4053-8E5B-6434F2818F02}"/>
    <cellStyle name="20% - Accent2 11 2 3" xfId="579" xr:uid="{1FA8EFDF-9D8A-4BD8-9B6A-2BB9392AB29C}"/>
    <cellStyle name="20% - Accent2 11 3" xfId="580" xr:uid="{FA83509E-13B1-4CBA-AB54-239B83E06ED4}"/>
    <cellStyle name="20% - Accent2 11 3 2" xfId="581" xr:uid="{C81CA071-186C-4984-A3E8-94C0E26FEAE1}"/>
    <cellStyle name="20% - Accent2 11 3 2 2" xfId="582" xr:uid="{234B5900-DEAF-42EA-BAA1-D8B475EC2AEE}"/>
    <cellStyle name="20% - Accent2 11 3 3" xfId="583" xr:uid="{5318D7A8-1234-4394-9D93-53DFF17A83D8}"/>
    <cellStyle name="20% - Accent2 11 4" xfId="584" xr:uid="{EEC3DCFD-9FCF-44C8-8DA9-32EFB036A2D9}"/>
    <cellStyle name="20% - Accent2 11 4 2" xfId="585" xr:uid="{B1269E7B-C63E-4AC4-BA0B-D6C117199FD6}"/>
    <cellStyle name="20% - Accent2 11 5" xfId="586" xr:uid="{74A5E91C-6639-49F4-A82F-6012D72916EC}"/>
    <cellStyle name="20% - Accent2 11 5 2" xfId="587" xr:uid="{9EF9A4A4-AAFB-4D77-87A4-1D8FFB583EA3}"/>
    <cellStyle name="20% - Accent2 11 6" xfId="588" xr:uid="{6B9C1AB4-CB5B-447F-B4E3-F1CD3163D98F}"/>
    <cellStyle name="20% - Accent2 12" xfId="589" xr:uid="{5A2E4299-F631-4B98-96A8-2B3F7323BD9F}"/>
    <cellStyle name="20% - Accent2 12 2" xfId="590" xr:uid="{2E979714-8BF2-43FD-B242-A17D77931CC8}"/>
    <cellStyle name="20% - Accent2 12 2 2" xfId="591" xr:uid="{69AB7BBA-341F-4B8A-9F5E-86316E1D87CA}"/>
    <cellStyle name="20% - Accent2 12 3" xfId="592" xr:uid="{FBF2678B-3B23-40F6-BC7A-F52050465A4E}"/>
    <cellStyle name="20% - Accent2 13" xfId="593" xr:uid="{8FF1A5BE-2941-4DE9-97DA-DFD9E69F394D}"/>
    <cellStyle name="20% - Accent2 13 2" xfId="594" xr:uid="{C034058F-8316-43F2-847E-F8598B16B8F4}"/>
    <cellStyle name="20% - Accent2 13 2 2" xfId="595" xr:uid="{265F32FD-4D39-410F-BEAF-FBF0F1AD8DDD}"/>
    <cellStyle name="20% - Accent2 13 3" xfId="596" xr:uid="{4DA146B9-76F9-4C07-A0EF-917FFD82C5B5}"/>
    <cellStyle name="20% - Accent2 14" xfId="597" xr:uid="{6BE9D518-B082-49B5-A4B7-5C91ED9A162B}"/>
    <cellStyle name="20% - Accent2 14 2" xfId="598" xr:uid="{29BD466F-5713-41C7-81B1-ED9F59F5143D}"/>
    <cellStyle name="20% - Accent2 14 2 2" xfId="599" xr:uid="{1EC8C058-DAED-4A0A-8E06-95CA5555AD6D}"/>
    <cellStyle name="20% - Accent2 14 3" xfId="600" xr:uid="{5574B0BC-2A6F-4D09-A8A9-AFDF40B51D53}"/>
    <cellStyle name="20% - Accent2 15" xfId="601" xr:uid="{A36A4B12-D041-4171-AE84-F989D94C6CA9}"/>
    <cellStyle name="20% - Accent2 15 2" xfId="602" xr:uid="{45B0B38C-FD28-47B5-B5B5-A363C8F353A9}"/>
    <cellStyle name="20% - Accent2 15 2 2" xfId="603" xr:uid="{BE804C3A-4FE3-445A-AF17-C7129EC39809}"/>
    <cellStyle name="20% - Accent2 15 3" xfId="604" xr:uid="{EC369CA7-596C-407A-A632-5C6800B23D39}"/>
    <cellStyle name="20% - Accent2 16" xfId="605" xr:uid="{59DA60BD-673E-44A3-A78A-6C1C27FCB824}"/>
    <cellStyle name="20% - Accent2 16 2" xfId="606" xr:uid="{EA011C6F-B00E-4058-AF33-2B8458F92E97}"/>
    <cellStyle name="20% - Accent2 17" xfId="607" xr:uid="{BA7E3A9D-153E-4764-BFFF-9BCDADDFF9E8}"/>
    <cellStyle name="20% - Accent2 17 2" xfId="608" xr:uid="{3ECF7F94-371B-49D9-8271-B3DF8200C374}"/>
    <cellStyle name="20% - Accent2 18" xfId="609" xr:uid="{7A9114DE-4899-4C6C-BFE5-EF274C93329D}"/>
    <cellStyle name="20% - Accent2 19" xfId="610" xr:uid="{4AE0383E-C048-4160-86AC-AFFCAB7E0DE2}"/>
    <cellStyle name="20% - Accent2 2" xfId="611" xr:uid="{673DC4D6-1EC1-4B54-8EC6-1DD14BB82473}"/>
    <cellStyle name="20% - Accent2 2 2" xfId="612" xr:uid="{8299201E-1319-4EB5-B94D-F8F39EFF34B1}"/>
    <cellStyle name="20% - Accent2 2 2 2" xfId="613" xr:uid="{8D685E0E-2B69-40D1-A0F6-A4EDCCCCFDB7}"/>
    <cellStyle name="20% - Accent2 2 2 2 2" xfId="614" xr:uid="{3DF34D05-36F5-4C53-811D-E09C0A44B24D}"/>
    <cellStyle name="20% - Accent2 2 2 2 2 2" xfId="615" xr:uid="{94B52A44-155D-467C-9EEF-8032583A2C71}"/>
    <cellStyle name="20% - Accent2 2 2 2 3" xfId="616" xr:uid="{B9CB5141-27DA-4538-9647-47109FB93FF2}"/>
    <cellStyle name="20% - Accent2 2 2 3" xfId="617" xr:uid="{0DAF6F9C-447B-4E14-BE8B-D65135A43D60}"/>
    <cellStyle name="20% - Accent2 2 2 3 2" xfId="618" xr:uid="{1C5BB06C-5C24-4EA1-B843-9A242484E404}"/>
    <cellStyle name="20% - Accent2 2 2 3 2 2" xfId="619" xr:uid="{AA358B54-57C5-4E37-B5A6-2000DA5679F9}"/>
    <cellStyle name="20% - Accent2 2 2 3 3" xfId="620" xr:uid="{577C18D2-4021-4448-9E4E-9D0E9C3F805A}"/>
    <cellStyle name="20% - Accent2 2 2 4" xfId="621" xr:uid="{44A3FAC1-A399-41B8-A990-77034ACA76D4}"/>
    <cellStyle name="20% - Accent2 2 2 5" xfId="7320" xr:uid="{BF763CAC-DBD6-4190-BCFB-1A890D7F2967}"/>
    <cellStyle name="20% - Accent2 2 2 6" xfId="7321" xr:uid="{D29224EB-E1AF-4889-A7C2-A4BAAEA82D3A}"/>
    <cellStyle name="20% - Accent2 2 3" xfId="622" xr:uid="{CC27661F-DC8F-450B-B307-516710E34633}"/>
    <cellStyle name="20% - Accent2 2 3 2" xfId="7322" xr:uid="{DDD72007-B1BE-4A5F-937C-3C39941261BB}"/>
    <cellStyle name="20% - Accent2 2 3 2 2" xfId="10068" xr:uid="{F145280C-5C03-48AE-8C09-98EA7EB27375}"/>
    <cellStyle name="20% - Accent2 2 3 3" xfId="7323" xr:uid="{1E0345A8-D927-49B9-864F-679C9AE03C0E}"/>
    <cellStyle name="20% - Accent2 2 3 3 2" xfId="10069" xr:uid="{F4822384-AD00-42BA-B672-AE2CD704E0FA}"/>
    <cellStyle name="20% - Accent2 2 3 4" xfId="9963" xr:uid="{E8DE906E-011A-4343-96D3-68F3CE73CD4D}"/>
    <cellStyle name="20% - Accent2 2 4" xfId="623" xr:uid="{7FAE49C1-2252-47E8-866B-C01031D62115}"/>
    <cellStyle name="20% - Accent2 2 4 2" xfId="7324" xr:uid="{D66E72E9-999D-44CA-831C-53125C2171DE}"/>
    <cellStyle name="20% - Accent2 2 4 3" xfId="7325" xr:uid="{527A4256-2960-4A95-9FB7-69AFC39A0606}"/>
    <cellStyle name="20% - Accent2 2 5" xfId="624" xr:uid="{2AB47767-CF9C-4189-B261-7E15E64372AE}"/>
    <cellStyle name="20% - Accent2 2 5 2" xfId="7326" xr:uid="{9FC5E214-4502-4EB5-BE44-16F6E5B3BD89}"/>
    <cellStyle name="20% - Accent2 2 5 2 2" xfId="10070" xr:uid="{2C7A38E2-1A88-4A15-997C-9B8669293568}"/>
    <cellStyle name="20% - Accent2 2 5 3" xfId="7327" xr:uid="{B6EBA58E-67E7-492B-B2D3-7F0CD56B4CD8}"/>
    <cellStyle name="20% - Accent2 2 5 3 2" xfId="10071" xr:uid="{B05A4F9D-B7A7-4566-B4EA-63863BD3B927}"/>
    <cellStyle name="20% - Accent2 2 5 4" xfId="9964" xr:uid="{16748918-72B6-4896-906A-40BDDA964368}"/>
    <cellStyle name="20% - Accent2 2 6" xfId="7328" xr:uid="{69F78CC4-D5FC-45E0-808C-CACE13D314F6}"/>
    <cellStyle name="20% - Accent2 2 7" xfId="7329" xr:uid="{10F90051-1552-4A20-BB2D-C1DBBCE32FED}"/>
    <cellStyle name="20% - Accent2 20" xfId="625" xr:uid="{DC778ECD-8599-47A4-B9C7-756DA202CD0E}"/>
    <cellStyle name="20% - Accent2 3" xfId="626" xr:uid="{7D8C1FA1-CAC3-4929-BA5D-53D097CE0B46}"/>
    <cellStyle name="20% - Accent2 3 2" xfId="7330" xr:uid="{44FFFB04-0CFE-43A8-B8D6-255D112281D7}"/>
    <cellStyle name="20% - Accent2 3 3" xfId="7331" xr:uid="{6E6ED153-55CE-49AF-A865-81484CF0E08D}"/>
    <cellStyle name="20% - Accent2 4" xfId="627" xr:uid="{D9B39990-B277-46A3-9AA2-538D10F0A5C6}"/>
    <cellStyle name="20% - Accent2 4 2" xfId="7332" xr:uid="{91EF39AF-E523-4E30-946A-FAFA3F6A1A46}"/>
    <cellStyle name="20% - Accent2 4 3" xfId="7333" xr:uid="{E9569355-79BC-45ED-BFAB-9569E6BA8F14}"/>
    <cellStyle name="20% - Accent2 5" xfId="628" xr:uid="{B8F8039C-8FCD-4FC8-91F1-802F5F6CA681}"/>
    <cellStyle name="20% - Accent2 5 10" xfId="629" xr:uid="{0DD451BB-B752-4E64-992C-3A84281D8931}"/>
    <cellStyle name="20% - Accent2 5 10 2" xfId="630" xr:uid="{461069C4-4F42-4E76-B14F-2350E1AAAE02}"/>
    <cellStyle name="20% - Accent2 5 11" xfId="631" xr:uid="{47806401-9D09-44F8-9BC7-414627C6EC38}"/>
    <cellStyle name="20% - Accent2 5 2" xfId="632" xr:uid="{FE355DB7-8ECA-4FBD-BB4E-1CCD452E1C9D}"/>
    <cellStyle name="20% - Accent2 5 2 2" xfId="633" xr:uid="{3A643BAD-0A26-4B46-8B35-8EE999A9FBB3}"/>
    <cellStyle name="20% - Accent2 5 2 2 2" xfId="634" xr:uid="{5B0103EF-1C1C-4733-B4E7-31376B06A2DA}"/>
    <cellStyle name="20% - Accent2 5 2 2 2 2" xfId="635" xr:uid="{097B5DAE-1956-40D4-9B12-BCABC61C35FA}"/>
    <cellStyle name="20% - Accent2 5 2 2 2 2 2" xfId="636" xr:uid="{8632E2B1-0FB4-47D9-A40A-BCEADED2622B}"/>
    <cellStyle name="20% - Accent2 5 2 2 2 3" xfId="637" xr:uid="{441BA9FB-68E0-44CE-B1FF-4F5B0E4075B4}"/>
    <cellStyle name="20% - Accent2 5 2 2 3" xfId="638" xr:uid="{7D8BCAFB-1341-4E3E-83AB-D04B3BE954D9}"/>
    <cellStyle name="20% - Accent2 5 2 2 3 2" xfId="639" xr:uid="{55B736D5-D505-4EB0-BDFE-F6EE569B29EF}"/>
    <cellStyle name="20% - Accent2 5 2 2 3 2 2" xfId="640" xr:uid="{8735A2FB-6B3E-4298-A7E4-55C3CEB8AE48}"/>
    <cellStyle name="20% - Accent2 5 2 2 3 3" xfId="641" xr:uid="{A2B7B693-E272-4A33-9DE8-556414807319}"/>
    <cellStyle name="20% - Accent2 5 2 2 4" xfId="642" xr:uid="{09318C7C-DA14-4916-8EBB-F4F2BCFE4ABE}"/>
    <cellStyle name="20% - Accent2 5 2 2 4 2" xfId="643" xr:uid="{643A75DD-FF83-420E-B3C8-E4FEA9B6158F}"/>
    <cellStyle name="20% - Accent2 5 2 2 5" xfId="644" xr:uid="{7B5CF659-DDA1-441E-804E-E3FA8B417FD4}"/>
    <cellStyle name="20% - Accent2 5 2 2 5 2" xfId="645" xr:uid="{F4D6BABC-AFE6-4CAC-B274-184FA1DC2733}"/>
    <cellStyle name="20% - Accent2 5 2 2 6" xfId="646" xr:uid="{116E87E2-1926-4743-96BA-C19157CE4240}"/>
    <cellStyle name="20% - Accent2 5 2 3" xfId="647" xr:uid="{AEA49CC3-8AA5-4A4F-A372-9F7CFA604549}"/>
    <cellStyle name="20% - Accent2 5 2 3 2" xfId="648" xr:uid="{B50A9CC0-84F5-4F99-8AAE-146C654629AB}"/>
    <cellStyle name="20% - Accent2 5 2 3 2 2" xfId="649" xr:uid="{0BED41C3-12A9-4FAE-AC6C-41BEAC8F617C}"/>
    <cellStyle name="20% - Accent2 5 2 3 3" xfId="650" xr:uid="{D725910A-391E-491D-9C51-417359A5E933}"/>
    <cellStyle name="20% - Accent2 5 2 4" xfId="651" xr:uid="{2F5334C5-15B0-43C7-B464-2C4E4C3790FD}"/>
    <cellStyle name="20% - Accent2 5 2 4 2" xfId="652" xr:uid="{74F779B7-D56F-4FFF-A12F-DC5B7C3A8C49}"/>
    <cellStyle name="20% - Accent2 5 2 4 2 2" xfId="653" xr:uid="{39120FD5-0501-4D59-83A1-D633B756CD15}"/>
    <cellStyle name="20% - Accent2 5 2 4 3" xfId="654" xr:uid="{0C97D6FF-5564-4038-B62C-EF4EECB53662}"/>
    <cellStyle name="20% - Accent2 5 2 5" xfId="655" xr:uid="{49B5C0B4-C42A-4287-8012-76C3E40FD501}"/>
    <cellStyle name="20% - Accent2 5 2 5 2" xfId="656" xr:uid="{964BE830-D49D-49D7-8C76-6A513D242A9D}"/>
    <cellStyle name="20% - Accent2 5 2 5 2 2" xfId="657" xr:uid="{7717E835-1D75-49AA-B86D-97FE9223F374}"/>
    <cellStyle name="20% - Accent2 5 2 5 3" xfId="658" xr:uid="{14B932DB-ACB2-49F9-B1E7-1A7040068401}"/>
    <cellStyle name="20% - Accent2 5 2 6" xfId="659" xr:uid="{CF596E88-1331-4E6B-9E9E-5699EAD94BBA}"/>
    <cellStyle name="20% - Accent2 5 2 6 2" xfId="660" xr:uid="{B40EFEA5-CC86-4579-98BD-04287F60AB6B}"/>
    <cellStyle name="20% - Accent2 5 2 7" xfId="661" xr:uid="{A1D9EE15-2CBC-47FD-BAC3-CC9FF0582896}"/>
    <cellStyle name="20% - Accent2 5 2 7 2" xfId="662" xr:uid="{40F41A3A-2792-43F0-A7A1-1BB79B4E9951}"/>
    <cellStyle name="20% - Accent2 5 2 8" xfId="663" xr:uid="{489CB1D7-E903-4186-8AB4-199EBC63E8DF}"/>
    <cellStyle name="20% - Accent2 5 3" xfId="664" xr:uid="{618F929F-F537-43F9-B6E6-C98B0857162C}"/>
    <cellStyle name="20% - Accent2 5 3 2" xfId="665" xr:uid="{02552BAC-6CEF-446D-B8E7-E38312C06296}"/>
    <cellStyle name="20% - Accent2 5 3 2 2" xfId="666" xr:uid="{BE581D5C-A306-4B95-8D84-D3580F36D2B1}"/>
    <cellStyle name="20% - Accent2 5 3 2 2 2" xfId="667" xr:uid="{D7E877CA-E542-41D7-94B9-B90E4C829B37}"/>
    <cellStyle name="20% - Accent2 5 3 2 3" xfId="668" xr:uid="{E05D48AD-706B-4887-86D0-346760BA365B}"/>
    <cellStyle name="20% - Accent2 5 3 3" xfId="669" xr:uid="{D33FDDC6-59A9-4C1D-A94D-AA1FD2E58A9E}"/>
    <cellStyle name="20% - Accent2 5 3 3 2" xfId="670" xr:uid="{8AE09632-95D3-410E-8D15-47B5884E10EE}"/>
    <cellStyle name="20% - Accent2 5 3 3 2 2" xfId="671" xr:uid="{5C2BB090-7BFF-4FCF-BF7D-6CA3F6CC84C9}"/>
    <cellStyle name="20% - Accent2 5 3 3 3" xfId="672" xr:uid="{C59CECB0-03FE-41D3-B15E-0151F06D815A}"/>
    <cellStyle name="20% - Accent2 5 3 4" xfId="673" xr:uid="{6A7DEAD8-8BB2-4E6E-BFAD-9DA0B2B48D2B}"/>
    <cellStyle name="20% - Accent2 5 3 4 2" xfId="674" xr:uid="{62D0801A-18FB-40D0-A913-9BD63C1AF598}"/>
    <cellStyle name="20% - Accent2 5 3 4 2 2" xfId="675" xr:uid="{882E4533-58A5-4CE9-8771-B8CFB4044442}"/>
    <cellStyle name="20% - Accent2 5 3 4 3" xfId="676" xr:uid="{F3C19EC4-B7AE-4A1E-922B-94B397A0B12A}"/>
    <cellStyle name="20% - Accent2 5 3 5" xfId="677" xr:uid="{62E32F87-3D43-4A39-BEBD-EE8101281A41}"/>
    <cellStyle name="20% - Accent2 5 3 5 2" xfId="678" xr:uid="{2ED3C234-5780-46C8-A397-2E0D883B61FA}"/>
    <cellStyle name="20% - Accent2 5 3 6" xfId="679" xr:uid="{1BDD83CF-6A8E-4122-8A6D-652499D16454}"/>
    <cellStyle name="20% - Accent2 5 3 6 2" xfId="680" xr:uid="{5836FCD5-D31B-42F8-9A62-69A3958E70D6}"/>
    <cellStyle name="20% - Accent2 5 3 7" xfId="681" xr:uid="{13F413E9-5E54-4C30-8AAF-8949681546CC}"/>
    <cellStyle name="20% - Accent2 5 4" xfId="682" xr:uid="{1CFE79C6-E15D-4213-BE52-5BD9A6DE747E}"/>
    <cellStyle name="20% - Accent2 5 4 2" xfId="683" xr:uid="{871EE68B-9059-4C44-9460-82D43DEDAB9B}"/>
    <cellStyle name="20% - Accent2 5 4 2 2" xfId="684" xr:uid="{05CEFB42-3919-4BDE-B902-BC3F54C38318}"/>
    <cellStyle name="20% - Accent2 5 4 2 2 2" xfId="685" xr:uid="{318A6DA1-3C5F-4155-8352-BDA90CAD8DC2}"/>
    <cellStyle name="20% - Accent2 5 4 2 3" xfId="686" xr:uid="{8B9BB2E7-32AD-449B-9094-09A7232096E2}"/>
    <cellStyle name="20% - Accent2 5 4 3" xfId="687" xr:uid="{8B5652B6-E8CA-4C82-A0EA-00BA670F6D5F}"/>
    <cellStyle name="20% - Accent2 5 4 3 2" xfId="688" xr:uid="{94FC8753-00CF-4872-8B4F-A3535C2A136D}"/>
    <cellStyle name="20% - Accent2 5 4 3 2 2" xfId="689" xr:uid="{0186FED1-81CB-456F-9CF0-577D93098F6D}"/>
    <cellStyle name="20% - Accent2 5 4 3 3" xfId="690" xr:uid="{B55F8AC1-695D-4981-BDD0-A69364379565}"/>
    <cellStyle name="20% - Accent2 5 4 4" xfId="691" xr:uid="{8BEC672A-4336-46D7-A8EA-34DA803877BB}"/>
    <cellStyle name="20% - Accent2 5 4 4 2" xfId="692" xr:uid="{A92F20C0-C145-4C83-A641-FD6EBFD1BC72}"/>
    <cellStyle name="20% - Accent2 5 4 5" xfId="693" xr:uid="{3DF9458E-D3EA-4ED9-A4F0-04D6C9D4E194}"/>
    <cellStyle name="20% - Accent2 5 4 5 2" xfId="694" xr:uid="{47416FA6-1746-4CE6-BA1C-18DF6DD2FE90}"/>
    <cellStyle name="20% - Accent2 5 4 6" xfId="695" xr:uid="{D1AE4337-5595-4E43-859A-637C4D233CEC}"/>
    <cellStyle name="20% - Accent2 5 5" xfId="696" xr:uid="{ECAF7A50-089D-46DA-975E-205655956955}"/>
    <cellStyle name="20% - Accent2 5 5 2" xfId="697" xr:uid="{D7800799-C6B4-42E3-A06E-39CE8FCAF256}"/>
    <cellStyle name="20% - Accent2 5 5 2 2" xfId="698" xr:uid="{8DB3AFB4-D76D-4A25-9CD4-F0A2F759D78F}"/>
    <cellStyle name="20% - Accent2 5 5 3" xfId="699" xr:uid="{D81F3F6D-B3F7-4477-AD78-8822D6D57B6A}"/>
    <cellStyle name="20% - Accent2 5 6" xfId="700" xr:uid="{5882C3FC-3BAE-4BF9-AEED-6F74D167B9CB}"/>
    <cellStyle name="20% - Accent2 5 6 2" xfId="701" xr:uid="{8D1254F9-895F-4188-81DA-32CBF4302431}"/>
    <cellStyle name="20% - Accent2 5 6 2 2" xfId="702" xr:uid="{D156960C-81E4-48CB-9E43-23E10B7570D1}"/>
    <cellStyle name="20% - Accent2 5 6 3" xfId="703" xr:uid="{C6F8179E-1A8C-4B8D-AAA1-DE3EA58A7180}"/>
    <cellStyle name="20% - Accent2 5 7" xfId="704" xr:uid="{F9186ADA-BDF9-425A-8B19-2AE2B4170490}"/>
    <cellStyle name="20% - Accent2 5 7 2" xfId="705" xr:uid="{54E1390B-31DF-4F22-8ED5-81CA2A85FFE1}"/>
    <cellStyle name="20% - Accent2 5 7 2 2" xfId="706" xr:uid="{0397240C-B12D-4311-9A91-3CCDC189C7C8}"/>
    <cellStyle name="20% - Accent2 5 7 3" xfId="707" xr:uid="{9DE2EA36-0E36-44BB-BD56-22C1C58BC35E}"/>
    <cellStyle name="20% - Accent2 5 8" xfId="708" xr:uid="{704F6B4C-F5C4-4E03-AEA8-7C7AE7E8D3C4}"/>
    <cellStyle name="20% - Accent2 5 8 2" xfId="709" xr:uid="{57A0E881-BF5B-44FB-B298-2D79B2C9E2EF}"/>
    <cellStyle name="20% - Accent2 5 9" xfId="710" xr:uid="{973EF594-D29D-4957-AD0B-3462AD22602B}"/>
    <cellStyle name="20% - Accent2 5 9 2" xfId="711" xr:uid="{C5540468-D75C-4B9E-A357-7B679894B35A}"/>
    <cellStyle name="20% - Accent2 6" xfId="712" xr:uid="{E0D18C0A-86C0-4637-82E3-5337EF926856}"/>
    <cellStyle name="20% - Accent2 6 10" xfId="713" xr:uid="{FED0FB95-EBF1-4A07-8A8F-C7D79FBE5432}"/>
    <cellStyle name="20% - Accent2 6 2" xfId="714" xr:uid="{A50C3219-D72B-4B85-AF13-DDBF7096B2ED}"/>
    <cellStyle name="20% - Accent2 6 2 2" xfId="715" xr:uid="{A082E7F7-CAA9-4717-BDCE-841A1C0497EC}"/>
    <cellStyle name="20% - Accent2 6 2 2 2" xfId="716" xr:uid="{2924445B-EDDC-4FA6-BAE2-C5F1AB14EF6F}"/>
    <cellStyle name="20% - Accent2 6 2 2 2 2" xfId="717" xr:uid="{5954FA1E-B6C7-4994-B2DB-A93ACCF2FE34}"/>
    <cellStyle name="20% - Accent2 6 2 2 2 2 2" xfId="718" xr:uid="{C4158435-C273-422F-A3CF-59C6A5636350}"/>
    <cellStyle name="20% - Accent2 6 2 2 2 3" xfId="719" xr:uid="{8D6381B4-105A-4B51-9D7F-ED20A4FA1B66}"/>
    <cellStyle name="20% - Accent2 6 2 2 3" xfId="720" xr:uid="{7BF4321E-1D27-40E2-8843-AB076E8E245B}"/>
    <cellStyle name="20% - Accent2 6 2 2 3 2" xfId="721" xr:uid="{FF1A93E3-D596-4A2A-86AA-13BEC34F3625}"/>
    <cellStyle name="20% - Accent2 6 2 2 3 2 2" xfId="722" xr:uid="{256F7F46-6812-4B42-9929-8B36D08E832F}"/>
    <cellStyle name="20% - Accent2 6 2 2 3 3" xfId="723" xr:uid="{34FA1CBB-322F-45FE-9BF9-02F63D7AC70C}"/>
    <cellStyle name="20% - Accent2 6 2 2 4" xfId="724" xr:uid="{E8A2BE71-AB34-43C0-B3BD-26464D269774}"/>
    <cellStyle name="20% - Accent2 6 2 2 4 2" xfId="725" xr:uid="{11E29F8A-18FE-4795-BF7E-292792312507}"/>
    <cellStyle name="20% - Accent2 6 2 2 5" xfId="726" xr:uid="{56E23830-5258-4EB5-8E30-BD7C20E08929}"/>
    <cellStyle name="20% - Accent2 6 2 2 5 2" xfId="727" xr:uid="{E3555BD4-8EF0-43A6-BC35-8868111AE780}"/>
    <cellStyle name="20% - Accent2 6 2 2 6" xfId="728" xr:uid="{8C8E4286-7375-448E-9318-1B155EFB82C9}"/>
    <cellStyle name="20% - Accent2 6 2 3" xfId="729" xr:uid="{031BF137-65D9-4F3D-80B9-24AB9F2E2310}"/>
    <cellStyle name="20% - Accent2 6 2 3 2" xfId="730" xr:uid="{1606AD94-333C-49CD-95C8-AA2DEB0CF428}"/>
    <cellStyle name="20% - Accent2 6 2 3 2 2" xfId="731" xr:uid="{3F8FA0A5-9F05-4CF5-BE44-ACDF9176E2B3}"/>
    <cellStyle name="20% - Accent2 6 2 3 3" xfId="732" xr:uid="{3E6D7A0B-FC72-4BED-B7B9-46B89E06CA69}"/>
    <cellStyle name="20% - Accent2 6 2 4" xfId="733" xr:uid="{BADC5191-67BB-40C1-9DEA-AF9CC169C2F7}"/>
    <cellStyle name="20% - Accent2 6 2 4 2" xfId="734" xr:uid="{ED2BAF51-1E9B-42F2-A77C-DE791B087600}"/>
    <cellStyle name="20% - Accent2 6 2 4 2 2" xfId="735" xr:uid="{1E80E47A-2D1C-4723-BE20-AEF253DD5A55}"/>
    <cellStyle name="20% - Accent2 6 2 4 3" xfId="736" xr:uid="{2CD35A25-3391-44EF-9E27-384A820C0A91}"/>
    <cellStyle name="20% - Accent2 6 2 5" xfId="737" xr:uid="{93074C58-0CF0-48F0-91C1-564FA8AE8B3D}"/>
    <cellStyle name="20% - Accent2 6 2 5 2" xfId="738" xr:uid="{D575761E-F62B-4BED-A021-EC94F6189590}"/>
    <cellStyle name="20% - Accent2 6 2 5 2 2" xfId="739" xr:uid="{4FF8ABB9-D620-4E13-921D-E41B99B8EC08}"/>
    <cellStyle name="20% - Accent2 6 2 5 3" xfId="740" xr:uid="{603D7013-6C5C-467C-8CA3-849A4EE97CAC}"/>
    <cellStyle name="20% - Accent2 6 2 6" xfId="741" xr:uid="{879B2C99-4553-4697-AA6E-E53FA5249EAC}"/>
    <cellStyle name="20% - Accent2 6 2 6 2" xfId="742" xr:uid="{DA6353A0-ECA1-4394-BED5-D072D3206BCC}"/>
    <cellStyle name="20% - Accent2 6 2 7" xfId="743" xr:uid="{342056EC-87EF-4B4B-A3F2-92B1F38E3986}"/>
    <cellStyle name="20% - Accent2 6 2 7 2" xfId="744" xr:uid="{6BE84AE2-B097-4483-828D-F30921E00714}"/>
    <cellStyle name="20% - Accent2 6 2 8" xfId="745" xr:uid="{BF4E9C0F-3F84-464B-8B8F-0AB12E9424DE}"/>
    <cellStyle name="20% - Accent2 6 3" xfId="746" xr:uid="{EF1FF8E1-B731-4B5B-856A-546B9AF54FC1}"/>
    <cellStyle name="20% - Accent2 6 3 2" xfId="747" xr:uid="{B112925E-827B-4C29-B45D-E10AAC8D40D5}"/>
    <cellStyle name="20% - Accent2 6 3 2 2" xfId="748" xr:uid="{529D6432-B3BB-42E0-B9CB-98FE4263653D}"/>
    <cellStyle name="20% - Accent2 6 3 2 2 2" xfId="749" xr:uid="{8D3E177D-2FE3-4097-8B65-F4FDF27AB761}"/>
    <cellStyle name="20% - Accent2 6 3 2 3" xfId="750" xr:uid="{86C4D85D-FD50-40A6-AC9B-3D024D20CD95}"/>
    <cellStyle name="20% - Accent2 6 3 3" xfId="751" xr:uid="{6182D2B8-150C-43FD-A02B-3752A6619802}"/>
    <cellStyle name="20% - Accent2 6 3 3 2" xfId="752" xr:uid="{8798F8C3-46DF-4653-82E9-68043D2660B3}"/>
    <cellStyle name="20% - Accent2 6 3 3 2 2" xfId="753" xr:uid="{E9648B6C-BAD5-49FB-84F8-CDF82F85949A}"/>
    <cellStyle name="20% - Accent2 6 3 3 3" xfId="754" xr:uid="{F21A1CD2-588C-4E28-8342-3D3E6935D140}"/>
    <cellStyle name="20% - Accent2 6 3 4" xfId="755" xr:uid="{85B632F4-3005-49BA-B9A3-7F03F5B113C4}"/>
    <cellStyle name="20% - Accent2 6 3 4 2" xfId="756" xr:uid="{CDE2DF77-0427-4C30-A225-3978E3183E45}"/>
    <cellStyle name="20% - Accent2 6 3 4 2 2" xfId="757" xr:uid="{989F2718-6116-48EF-8BAA-34A89A75DE1A}"/>
    <cellStyle name="20% - Accent2 6 3 4 3" xfId="758" xr:uid="{727B60F9-CD6A-4D16-B628-39D50E344063}"/>
    <cellStyle name="20% - Accent2 6 3 5" xfId="759" xr:uid="{424AA551-B00C-4199-A68B-A5A3E26DEE71}"/>
    <cellStyle name="20% - Accent2 6 3 5 2" xfId="760" xr:uid="{D60903EF-AEB0-45D7-8ABC-4EF47AA9291A}"/>
    <cellStyle name="20% - Accent2 6 3 6" xfId="761" xr:uid="{3CDE6ED8-3C09-4CB1-B801-720E89AB9C75}"/>
    <cellStyle name="20% - Accent2 6 3 6 2" xfId="762" xr:uid="{0698982B-366D-41B9-AF1C-4123D6444E71}"/>
    <cellStyle name="20% - Accent2 6 3 7" xfId="763" xr:uid="{9D0F3546-661C-4289-8E64-BEB0DD4746CD}"/>
    <cellStyle name="20% - Accent2 6 4" xfId="764" xr:uid="{86116F61-611D-4BA3-8706-19D125B110F8}"/>
    <cellStyle name="20% - Accent2 6 4 2" xfId="765" xr:uid="{E59B2D2F-7511-475C-B3C2-22B1309BCBD4}"/>
    <cellStyle name="20% - Accent2 6 4 2 2" xfId="766" xr:uid="{94AD0290-E839-480E-9FA6-D164E7E423CA}"/>
    <cellStyle name="20% - Accent2 6 4 2 2 2" xfId="767" xr:uid="{56EB0588-D3CD-46ED-A89F-43B62BCFCA75}"/>
    <cellStyle name="20% - Accent2 6 4 2 3" xfId="768" xr:uid="{ACA919A7-FCC9-4D98-AB87-B03C5EC95DFF}"/>
    <cellStyle name="20% - Accent2 6 4 3" xfId="769" xr:uid="{7DF66226-2110-4469-94EB-9BB8414FD313}"/>
    <cellStyle name="20% - Accent2 6 4 3 2" xfId="770" xr:uid="{E8D17720-B5A5-497E-AD21-F0BB13DA20A1}"/>
    <cellStyle name="20% - Accent2 6 4 3 2 2" xfId="771" xr:uid="{DF1B7E2C-B38B-4F33-A1AC-54B906EA8951}"/>
    <cellStyle name="20% - Accent2 6 4 3 3" xfId="772" xr:uid="{9EBBC8E0-CADE-4399-B307-F2583DFDFB08}"/>
    <cellStyle name="20% - Accent2 6 4 4" xfId="773" xr:uid="{436BAE36-F30A-4BBE-89E8-8B92CF2B7318}"/>
    <cellStyle name="20% - Accent2 6 4 4 2" xfId="774" xr:uid="{63E2E703-5862-49CE-8869-8F1A5CD4305A}"/>
    <cellStyle name="20% - Accent2 6 4 5" xfId="775" xr:uid="{E0F37FFB-DE7E-4631-8D01-4B6C0173AF14}"/>
    <cellStyle name="20% - Accent2 6 4 5 2" xfId="776" xr:uid="{E5945602-9F26-4ED7-8111-8402F5637394}"/>
    <cellStyle name="20% - Accent2 6 4 6" xfId="777" xr:uid="{4FE29CD4-79A8-4F05-97BD-0685E65B4382}"/>
    <cellStyle name="20% - Accent2 6 5" xfId="778" xr:uid="{C3279436-4B1A-4102-A173-221159E056A7}"/>
    <cellStyle name="20% - Accent2 6 5 2" xfId="779" xr:uid="{FB6AB9DA-738A-45DA-89A5-30EF6123B2BE}"/>
    <cellStyle name="20% - Accent2 6 5 2 2" xfId="780" xr:uid="{15DA5EF2-A81B-4B7F-BF73-2427F78C63A8}"/>
    <cellStyle name="20% - Accent2 6 5 3" xfId="781" xr:uid="{3F3309BF-9B60-4615-A5C8-44D234ECA851}"/>
    <cellStyle name="20% - Accent2 6 6" xfId="782" xr:uid="{C9DE6E81-A3D3-45F4-90BC-1A03FAC385FF}"/>
    <cellStyle name="20% - Accent2 6 6 2" xfId="783" xr:uid="{2CA56BA2-0613-4A69-9B70-97DBE0997CF2}"/>
    <cellStyle name="20% - Accent2 6 6 2 2" xfId="784" xr:uid="{EBDFB7B3-C4AF-49C9-A2BE-B5E98CDBA68F}"/>
    <cellStyle name="20% - Accent2 6 6 3" xfId="785" xr:uid="{A79213D2-0828-48E4-BFBB-459EB5D1B0CE}"/>
    <cellStyle name="20% - Accent2 6 7" xfId="786" xr:uid="{F84B1A0D-F0B9-494E-BAF3-C8D41413C0AD}"/>
    <cellStyle name="20% - Accent2 6 7 2" xfId="787" xr:uid="{0B2547D6-8220-4571-ACA8-8C69CBDBED02}"/>
    <cellStyle name="20% - Accent2 6 7 2 2" xfId="788" xr:uid="{129AB292-53C5-4D93-97E0-6FB1E2870311}"/>
    <cellStyle name="20% - Accent2 6 7 3" xfId="789" xr:uid="{7F8AE2FA-8CD9-435D-844E-23864E6AC709}"/>
    <cellStyle name="20% - Accent2 6 8" xfId="790" xr:uid="{E52D0032-3779-49DB-8470-E139FFEB0273}"/>
    <cellStyle name="20% - Accent2 6 8 2" xfId="791" xr:uid="{C385A9E4-ED2C-41CA-BBDE-514BFF90228D}"/>
    <cellStyle name="20% - Accent2 6 9" xfId="792" xr:uid="{F08BA49E-D9CB-496D-8272-2A9AD874C70D}"/>
    <cellStyle name="20% - Accent2 6 9 2" xfId="793" xr:uid="{B63AAA5A-1ECE-495C-B694-CEAEBCB0E7C1}"/>
    <cellStyle name="20% - Accent2 7" xfId="794" xr:uid="{2AAFB248-F48A-4261-80AB-F60886945AC5}"/>
    <cellStyle name="20% - Accent2 7 2" xfId="795" xr:uid="{599444D5-459E-4217-8B32-639A4FDCE354}"/>
    <cellStyle name="20% - Accent2 7 2 2" xfId="796" xr:uid="{E45CA41F-133A-498E-82EA-23B1950AEFCD}"/>
    <cellStyle name="20% - Accent2 7 2 2 2" xfId="797" xr:uid="{5DE7E034-4BA8-492C-A917-C4DBA8099D73}"/>
    <cellStyle name="20% - Accent2 7 2 2 2 2" xfId="798" xr:uid="{0B0B105B-AD16-4D8A-9D22-8FAB003237AE}"/>
    <cellStyle name="20% - Accent2 7 2 2 3" xfId="799" xr:uid="{2920B585-CF89-4F81-92A2-B7C5BBB52D08}"/>
    <cellStyle name="20% - Accent2 7 2 3" xfId="800" xr:uid="{952F7B1E-4AC5-49A7-8591-FCA2FFFFF832}"/>
    <cellStyle name="20% - Accent2 7 2 3 2" xfId="801" xr:uid="{D5ECE1BA-3224-4887-ADB2-56DC5521C67F}"/>
    <cellStyle name="20% - Accent2 7 2 3 2 2" xfId="802" xr:uid="{48C9CC28-82A1-4F36-A096-07DC57206E5D}"/>
    <cellStyle name="20% - Accent2 7 2 3 3" xfId="803" xr:uid="{3F0309E8-EE0A-48DE-802B-B1A9F05B8FBB}"/>
    <cellStyle name="20% - Accent2 7 2 4" xfId="804" xr:uid="{5A6DC136-48F2-41B5-A390-E079A57903C9}"/>
    <cellStyle name="20% - Accent2 7 2 4 2" xfId="805" xr:uid="{F6C58575-1BCF-49FF-BBAE-A648829D0F65}"/>
    <cellStyle name="20% - Accent2 7 2 5" xfId="806" xr:uid="{5D83390E-1882-4FF8-8FED-E7042239CD9C}"/>
    <cellStyle name="20% - Accent2 7 2 5 2" xfId="807" xr:uid="{FD6DFEF4-4050-40CF-B3BC-278C1DFCE072}"/>
    <cellStyle name="20% - Accent2 7 2 6" xfId="808" xr:uid="{64119A8B-3AD4-4316-A3C0-F45EF184C538}"/>
    <cellStyle name="20% - Accent2 7 3" xfId="809" xr:uid="{6C3D7770-7745-424C-B174-144CA637E000}"/>
    <cellStyle name="20% - Accent2 7 3 2" xfId="810" xr:uid="{38255BA4-705B-4268-ADFD-F8279DE94927}"/>
    <cellStyle name="20% - Accent2 7 3 2 2" xfId="811" xr:uid="{33D0EE71-BF88-441E-8763-89E944FB7068}"/>
    <cellStyle name="20% - Accent2 7 3 3" xfId="812" xr:uid="{50E1DF21-1D75-49E1-AC7D-9B7DE1AF7D78}"/>
    <cellStyle name="20% - Accent2 7 4" xfId="813" xr:uid="{D1D2CE0A-5866-40CF-9457-F40F913CFAF7}"/>
    <cellStyle name="20% - Accent2 7 4 2" xfId="814" xr:uid="{9E61E9B0-6E74-4B6E-B6FA-45A54E1593FB}"/>
    <cellStyle name="20% - Accent2 7 4 2 2" xfId="815" xr:uid="{4730C945-8E78-478E-BC4D-FD922978DABF}"/>
    <cellStyle name="20% - Accent2 7 4 3" xfId="816" xr:uid="{9784E464-0CCC-40D5-86D0-1A39983F9D3A}"/>
    <cellStyle name="20% - Accent2 7 5" xfId="817" xr:uid="{88D6EC61-A34D-4A12-95F6-BEE1B81E8528}"/>
    <cellStyle name="20% - Accent2 7 5 2" xfId="818" xr:uid="{834B13A6-0AB6-4824-AD05-5FAFB5DD0FB9}"/>
    <cellStyle name="20% - Accent2 7 5 2 2" xfId="819" xr:uid="{BC3DBCF9-C15A-4340-915F-89FFAA364A92}"/>
    <cellStyle name="20% - Accent2 7 5 3" xfId="820" xr:uid="{D213B1DF-A973-4FF8-8A92-BB0F121CCFF7}"/>
    <cellStyle name="20% - Accent2 7 6" xfId="821" xr:uid="{87583C2D-9DDE-470D-9474-943D22E19A98}"/>
    <cellStyle name="20% - Accent2 7 6 2" xfId="822" xr:uid="{6E8FE2D5-D175-4939-A935-A57B083C35FC}"/>
    <cellStyle name="20% - Accent2 7 7" xfId="823" xr:uid="{71377512-9AB5-480B-BB8F-E4BA0A38EF64}"/>
    <cellStyle name="20% - Accent2 7 7 2" xfId="824" xr:uid="{FF4A8484-F09D-4337-B919-DCC55CFD7D22}"/>
    <cellStyle name="20% - Accent2 7 8" xfId="825" xr:uid="{F43A3E24-6210-4177-8076-1177D18DD7B2}"/>
    <cellStyle name="20% - Accent2 8" xfId="826" xr:uid="{B6EF0AFD-26EA-4BC1-80AF-E0C477564013}"/>
    <cellStyle name="20% - Accent2 8 2" xfId="827" xr:uid="{74358BE4-7F0B-440A-8347-A5F9849A8B67}"/>
    <cellStyle name="20% - Accent2 8 2 2" xfId="828" xr:uid="{DF3C24F1-3D29-4E0E-B602-181783AE75B7}"/>
    <cellStyle name="20% - Accent2 8 2 2 2" xfId="829" xr:uid="{0D8A3082-3455-478C-AD0B-0CCEB5601CB3}"/>
    <cellStyle name="20% - Accent2 8 2 2 2 2" xfId="830" xr:uid="{5D49F439-05F8-4B7F-94E9-CEDC2CDA6333}"/>
    <cellStyle name="20% - Accent2 8 2 2 3" xfId="831" xr:uid="{1E343DD0-C17C-4F3D-8B2A-58B6B40171E3}"/>
    <cellStyle name="20% - Accent2 8 2 3" xfId="832" xr:uid="{B0B46211-7712-401C-905A-D3E6A2C94342}"/>
    <cellStyle name="20% - Accent2 8 2 3 2" xfId="833" xr:uid="{CFE36971-B48C-4642-8980-DAE7DA8DF136}"/>
    <cellStyle name="20% - Accent2 8 2 3 2 2" xfId="834" xr:uid="{6D5A81F5-8390-41B1-90E1-C73424C88300}"/>
    <cellStyle name="20% - Accent2 8 2 3 3" xfId="835" xr:uid="{3CC7B801-1AAA-4D88-85B9-93DB1E948753}"/>
    <cellStyle name="20% - Accent2 8 2 4" xfId="836" xr:uid="{4BBB7B8C-A43F-4E67-A44C-0095AAC37565}"/>
    <cellStyle name="20% - Accent2 8 2 4 2" xfId="837" xr:uid="{AE14C9DE-8D24-4C66-A82F-125E209FDA50}"/>
    <cellStyle name="20% - Accent2 8 2 5" xfId="838" xr:uid="{DA0BE4D4-F4B4-493C-95EA-0789D559D88D}"/>
    <cellStyle name="20% - Accent2 8 2 5 2" xfId="839" xr:uid="{7BB367BB-7BF8-448F-83ED-58C3109FF18E}"/>
    <cellStyle name="20% - Accent2 8 2 6" xfId="840" xr:uid="{F29ADFE1-110A-4D32-A6B8-BDC5ED487780}"/>
    <cellStyle name="20% - Accent2 8 3" xfId="841" xr:uid="{47F9581C-5FF9-4D2C-A933-7AF854343F7A}"/>
    <cellStyle name="20% - Accent2 8 3 2" xfId="842" xr:uid="{CF682164-BFC4-42E9-9917-F759C05772AB}"/>
    <cellStyle name="20% - Accent2 8 3 2 2" xfId="843" xr:uid="{6B8157B8-1F23-46FD-81A1-1D1C6062C698}"/>
    <cellStyle name="20% - Accent2 8 3 3" xfId="844" xr:uid="{DB411EC1-7BA3-4D7C-9E25-B9A15BDBA95C}"/>
    <cellStyle name="20% - Accent2 8 4" xfId="845" xr:uid="{AED247DB-B989-48F8-977B-A5D79A3F0BE4}"/>
    <cellStyle name="20% - Accent2 8 4 2" xfId="846" xr:uid="{5B99C600-8905-42BC-8091-DA8620A62D18}"/>
    <cellStyle name="20% - Accent2 8 4 2 2" xfId="847" xr:uid="{DB91C38B-1630-4D6B-BD9F-6C583650E953}"/>
    <cellStyle name="20% - Accent2 8 4 3" xfId="848" xr:uid="{36413318-FA10-4FA8-ABD0-C03EF7505EAD}"/>
    <cellStyle name="20% - Accent2 8 5" xfId="849" xr:uid="{3F630C47-2CC5-468E-94C0-8D2538A40850}"/>
    <cellStyle name="20% - Accent2 8 5 2" xfId="850" xr:uid="{A2268A44-69EA-42C3-8A4B-5381010D4884}"/>
    <cellStyle name="20% - Accent2 8 5 2 2" xfId="851" xr:uid="{847526CB-ACD0-47CD-8084-3B2C70E155AF}"/>
    <cellStyle name="20% - Accent2 8 5 3" xfId="852" xr:uid="{1B5A5A44-7941-4AEF-9DC7-D5CE674E169B}"/>
    <cellStyle name="20% - Accent2 8 6" xfId="853" xr:uid="{C15B2987-ECF6-42D2-AAF8-4D78F847E55E}"/>
    <cellStyle name="20% - Accent2 8 6 2" xfId="854" xr:uid="{5581155C-6C06-40AA-B54E-614876B14950}"/>
    <cellStyle name="20% - Accent2 8 7" xfId="855" xr:uid="{0A6EF2DC-9E80-4973-89E9-F0ADE3B1B6FD}"/>
    <cellStyle name="20% - Accent2 8 7 2" xfId="856" xr:uid="{23B8C9BB-AB7D-4397-974D-55CBB5129C7E}"/>
    <cellStyle name="20% - Accent2 8 8" xfId="857" xr:uid="{49753ADC-EFB6-42C4-931F-279D9311675C}"/>
    <cellStyle name="20% - Accent2 9" xfId="858" xr:uid="{D4EC9757-0A83-4B7B-9C65-8D030F5F0B4A}"/>
    <cellStyle name="20% - Accent2 9 2" xfId="859" xr:uid="{81EDD0C0-7427-4B06-BF4A-78A100CF3521}"/>
    <cellStyle name="20% - Accent2 9 2 2" xfId="860" xr:uid="{1D57A016-7970-4A0F-A5C1-F68ABB616F6F}"/>
    <cellStyle name="20% - Accent2 9 2 2 2" xfId="861" xr:uid="{40AB3039-795F-4263-82DC-390D4A68BEEA}"/>
    <cellStyle name="20% - Accent2 9 2 3" xfId="862" xr:uid="{E0C4F58E-535E-4252-8DA6-0181173D5BD0}"/>
    <cellStyle name="20% - Accent2 9 3" xfId="863" xr:uid="{999252C6-1D75-4557-837F-3D7A384D91AA}"/>
    <cellStyle name="20% - Accent2 9 3 2" xfId="864" xr:uid="{688A4813-3149-4B56-82A7-27BE2F30796E}"/>
    <cellStyle name="20% - Accent2 9 3 2 2" xfId="865" xr:uid="{6385A7CC-C3E6-41D7-A0D0-5486206DEB6D}"/>
    <cellStyle name="20% - Accent2 9 3 3" xfId="866" xr:uid="{5DD78A42-B6DF-40F0-914F-8BFFAF035290}"/>
    <cellStyle name="20% - Accent2 9 4" xfId="867" xr:uid="{08C12E58-193A-45D3-82FE-7C188F639BEE}"/>
    <cellStyle name="20% - Accent2 9 4 2" xfId="868" xr:uid="{0E03E12B-6C5C-4EF6-803C-6852382689E2}"/>
    <cellStyle name="20% - Accent2 9 4 2 2" xfId="869" xr:uid="{44B06CFE-3EB2-4048-8366-B845EC77925E}"/>
    <cellStyle name="20% - Accent2 9 4 3" xfId="870" xr:uid="{F1EBDDB3-D398-4161-AF41-6988D1417C61}"/>
    <cellStyle name="20% - Accent2 9 5" xfId="871" xr:uid="{4F65ACB3-F0FA-45A5-A558-3D087D96611E}"/>
    <cellStyle name="20% - Accent2 9 5 2" xfId="872" xr:uid="{0FFF1D52-A76D-4DCB-A797-D3DDC9B76487}"/>
    <cellStyle name="20% - Accent2 9 6" xfId="873" xr:uid="{E26D6586-3EA4-4A3A-A31B-E1DC570BA11A}"/>
    <cellStyle name="20% - Accent2 9 6 2" xfId="874" xr:uid="{28824524-B70E-4739-811A-C59401E662DE}"/>
    <cellStyle name="20% - Accent2 9 7" xfId="875" xr:uid="{62E47717-BB1B-41B6-9AD4-EF307A2B239B}"/>
    <cellStyle name="20% - Accent3 10" xfId="876" xr:uid="{ACA0AA2F-CB27-496D-A13A-6BC1FE31CC64}"/>
    <cellStyle name="20% - Accent3 10 2" xfId="877" xr:uid="{CE65E68C-6F54-4CE4-ACEC-DCDA12365AEC}"/>
    <cellStyle name="20% - Accent3 10 2 2" xfId="878" xr:uid="{446208D7-3A80-4A07-9CAC-949362DD41BA}"/>
    <cellStyle name="20% - Accent3 10 2 2 2" xfId="879" xr:uid="{26927B65-0099-4724-9E9F-8D6ABCE3171D}"/>
    <cellStyle name="20% - Accent3 10 2 3" xfId="880" xr:uid="{6573B8F6-7D25-49CF-8931-7F61C7A9AC3E}"/>
    <cellStyle name="20% - Accent3 10 3" xfId="881" xr:uid="{75BB1EAB-B4CC-4A68-AFEC-733A567D3278}"/>
    <cellStyle name="20% - Accent3 10 3 2" xfId="882" xr:uid="{DEF488BD-8919-4538-A3C9-3C361B4B003E}"/>
    <cellStyle name="20% - Accent3 10 3 2 2" xfId="883" xr:uid="{2AB9128A-5C37-44FE-9035-8D40FF22D9E1}"/>
    <cellStyle name="20% - Accent3 10 3 3" xfId="884" xr:uid="{9EFFD7D4-FEA4-467F-977A-CAF9E0DC0EDC}"/>
    <cellStyle name="20% - Accent3 10 4" xfId="885" xr:uid="{A7BC493F-7F9C-4219-9723-EA13E999F489}"/>
    <cellStyle name="20% - Accent3 10 4 2" xfId="886" xr:uid="{BCED12E8-09E7-4C77-BD5D-242937549017}"/>
    <cellStyle name="20% - Accent3 10 4 2 2" xfId="887" xr:uid="{7022CAEF-9336-4703-89E9-5DAF079B3EAE}"/>
    <cellStyle name="20% - Accent3 10 4 3" xfId="888" xr:uid="{CFAC7A98-84B0-4A0F-B098-C19E03865352}"/>
    <cellStyle name="20% - Accent3 10 5" xfId="889" xr:uid="{9A2BBA62-7109-40A8-9B2C-0B16BC8FCB1E}"/>
    <cellStyle name="20% - Accent3 10 5 2" xfId="890" xr:uid="{CE71B287-47AE-4CD0-A8DA-56F0C2E7E831}"/>
    <cellStyle name="20% - Accent3 10 6" xfId="891" xr:uid="{8B8C2BA1-893E-4245-8D32-25CFC30B59F7}"/>
    <cellStyle name="20% - Accent3 10 6 2" xfId="892" xr:uid="{5B4C80ED-6BC3-4727-8EEF-FEB9002C470A}"/>
    <cellStyle name="20% - Accent3 10 7" xfId="893" xr:uid="{917C433F-6DAE-4FAF-BA9B-A419B8058320}"/>
    <cellStyle name="20% - Accent3 11" xfId="894" xr:uid="{A5238F59-DFF3-4789-AD6F-BB6A98D46305}"/>
    <cellStyle name="20% - Accent3 11 2" xfId="895" xr:uid="{E9784C53-B159-4077-BF81-C448A684F46C}"/>
    <cellStyle name="20% - Accent3 11 2 2" xfId="896" xr:uid="{6EF8EE9F-85D4-46BF-A7D1-BF7DC64CA69A}"/>
    <cellStyle name="20% - Accent3 11 2 2 2" xfId="897" xr:uid="{0651F1B7-49D6-4989-9684-23675BA793AF}"/>
    <cellStyle name="20% - Accent3 11 2 3" xfId="898" xr:uid="{98AA820A-67E5-448E-96A9-E0B348EE677B}"/>
    <cellStyle name="20% - Accent3 11 3" xfId="899" xr:uid="{7194C1B5-72CF-4F68-A8DF-5D1B0727F522}"/>
    <cellStyle name="20% - Accent3 11 3 2" xfId="900" xr:uid="{D849CF7B-A06E-4E91-B27B-712632FF92CB}"/>
    <cellStyle name="20% - Accent3 11 3 2 2" xfId="901" xr:uid="{A575B49F-A5A3-46B2-A3CA-EE312AF77F91}"/>
    <cellStyle name="20% - Accent3 11 3 3" xfId="902" xr:uid="{38037460-F9FD-4E0B-9ECF-838FB8BC8161}"/>
    <cellStyle name="20% - Accent3 11 4" xfId="903" xr:uid="{70EDA288-E64A-489F-915A-A5F0B622C64C}"/>
    <cellStyle name="20% - Accent3 11 4 2" xfId="904" xr:uid="{ED09F0DD-BA04-4EAD-8C73-EC31D56A63A6}"/>
    <cellStyle name="20% - Accent3 11 5" xfId="905" xr:uid="{4E104DFA-B056-49A3-94C8-C71525FEB56C}"/>
    <cellStyle name="20% - Accent3 11 5 2" xfId="906" xr:uid="{5F94F50F-28C2-41DE-99BF-841055AF2CB2}"/>
    <cellStyle name="20% - Accent3 11 6" xfId="907" xr:uid="{B2B3C771-3C3D-4E96-949B-D2CB2F35B699}"/>
    <cellStyle name="20% - Accent3 12" xfId="908" xr:uid="{CDC45807-AF53-4732-9100-18E88A6C96DD}"/>
    <cellStyle name="20% - Accent3 12 2" xfId="909" xr:uid="{2EFDEA1E-AF6A-4677-986E-2B386EFC57DC}"/>
    <cellStyle name="20% - Accent3 12 2 2" xfId="910" xr:uid="{8768E31B-4952-46A3-8926-303F1DBC8EBA}"/>
    <cellStyle name="20% - Accent3 12 3" xfId="911" xr:uid="{16B8D55D-4E5A-473D-B578-0AC18BE29DDF}"/>
    <cellStyle name="20% - Accent3 13" xfId="912" xr:uid="{B582275B-BF2B-4685-AF96-7E540DB2FEDD}"/>
    <cellStyle name="20% - Accent3 13 2" xfId="913" xr:uid="{B0D15E5A-D15F-4D52-9DC9-A2E6A5143BA4}"/>
    <cellStyle name="20% - Accent3 13 2 2" xfId="914" xr:uid="{B4F35A81-D370-49D0-98A3-EF035CB65F93}"/>
    <cellStyle name="20% - Accent3 13 3" xfId="915" xr:uid="{14FA420D-2BBF-4B88-84D5-93708CC4518A}"/>
    <cellStyle name="20% - Accent3 14" xfId="916" xr:uid="{8DFD1E12-235D-4DCA-B012-17A55EB4F4D2}"/>
    <cellStyle name="20% - Accent3 14 2" xfId="917" xr:uid="{14F7223A-7E3E-4B9C-8ECB-A6A32E5FE17C}"/>
    <cellStyle name="20% - Accent3 14 2 2" xfId="918" xr:uid="{B042DD2E-92B7-4201-8693-9C3697A6F1C8}"/>
    <cellStyle name="20% - Accent3 14 3" xfId="919" xr:uid="{12EAF662-788E-47D6-A40E-5CB4029FD7B4}"/>
    <cellStyle name="20% - Accent3 15" xfId="920" xr:uid="{C5B549F4-9C8F-415A-8346-FE8ABA49545B}"/>
    <cellStyle name="20% - Accent3 15 2" xfId="921" xr:uid="{C7A512B7-6CF0-4466-9422-05596D7B0968}"/>
    <cellStyle name="20% - Accent3 15 2 2" xfId="922" xr:uid="{FE9B5FE0-75CB-4D78-AC25-7CA7BB59E3B1}"/>
    <cellStyle name="20% - Accent3 15 3" xfId="923" xr:uid="{5ADE5574-B268-477B-9FEA-3DC824748847}"/>
    <cellStyle name="20% - Accent3 16" xfId="924" xr:uid="{97C76DD0-1D8F-403E-81AB-75FE741F918F}"/>
    <cellStyle name="20% - Accent3 16 2" xfId="925" xr:uid="{88378359-0824-4F15-AA13-93B68B61F224}"/>
    <cellStyle name="20% - Accent3 17" xfId="926" xr:uid="{DC2FA01C-C140-47D3-9555-56D56CB0491B}"/>
    <cellStyle name="20% - Accent3 17 2" xfId="927" xr:uid="{98CE7CE1-B1A2-4CB2-AEF7-E14CF24BAFF3}"/>
    <cellStyle name="20% - Accent3 18" xfId="928" xr:uid="{674AABE8-3BB4-48B3-8129-7BF2F7A4221D}"/>
    <cellStyle name="20% - Accent3 19" xfId="929" xr:uid="{193BE4B3-5673-4D96-B2BC-D35E43B494C0}"/>
    <cellStyle name="20% - Accent3 2" xfId="930" xr:uid="{B3A68D44-B377-45DB-985F-B4E1E39194D1}"/>
    <cellStyle name="20% - Accent3 2 2" xfId="931" xr:uid="{FA05398D-1DFC-4C9E-97B8-6498D134F075}"/>
    <cellStyle name="20% - Accent3 2 2 2" xfId="932" xr:uid="{59FE55A8-1A90-47E3-AD9F-3EA49C5C27FC}"/>
    <cellStyle name="20% - Accent3 2 2 2 2" xfId="933" xr:uid="{88DB1CED-115E-416D-B503-DC40804B9B07}"/>
    <cellStyle name="20% - Accent3 2 2 2 2 2" xfId="934" xr:uid="{DB43AA66-B41E-477D-B6CF-05D1D82D25E1}"/>
    <cellStyle name="20% - Accent3 2 2 2 3" xfId="935" xr:uid="{4329C52F-8CD9-40A8-A4A8-C60224FCAD2E}"/>
    <cellStyle name="20% - Accent3 2 2 3" xfId="936" xr:uid="{66268837-5EBA-40CE-8CEB-B5B1013616CA}"/>
    <cellStyle name="20% - Accent3 2 2 3 2" xfId="937" xr:uid="{10C86908-0CC2-43DD-8C4B-A612D824E2E4}"/>
    <cellStyle name="20% - Accent3 2 2 3 2 2" xfId="938" xr:uid="{00075D8F-7079-44D5-9FB5-CE298A8FB187}"/>
    <cellStyle name="20% - Accent3 2 2 3 3" xfId="939" xr:uid="{D997F4D6-FD72-4E53-8DE9-EEAC38768ED5}"/>
    <cellStyle name="20% - Accent3 2 2 4" xfId="940" xr:uid="{3F9F3B23-0DF9-4638-87C0-693E4611C89A}"/>
    <cellStyle name="20% - Accent3 2 2 5" xfId="7334" xr:uid="{95AE3F1C-A601-4462-A2AE-54A0DB2CC689}"/>
    <cellStyle name="20% - Accent3 2 2 6" xfId="7335" xr:uid="{CAA68E96-A22F-40CA-A652-5E320FE39299}"/>
    <cellStyle name="20% - Accent3 2 3" xfId="941" xr:uid="{F04CBC53-5DF7-4175-A7ED-A38DE3EA6CC6}"/>
    <cellStyle name="20% - Accent3 2 3 2" xfId="7336" xr:uid="{C49D4B1C-F4AD-4F50-89D0-6A6FBF1F4AC5}"/>
    <cellStyle name="20% - Accent3 2 3 2 2" xfId="10072" xr:uid="{612E1EA4-D113-4932-BA37-12CC4C08E298}"/>
    <cellStyle name="20% - Accent3 2 3 3" xfId="7337" xr:uid="{47A69265-65FB-4E02-986B-504C0DE2FB9D}"/>
    <cellStyle name="20% - Accent3 2 3 3 2" xfId="10073" xr:uid="{AE92608E-2192-4E9A-B3C8-25D7663EA099}"/>
    <cellStyle name="20% - Accent3 2 3 4" xfId="9965" xr:uid="{7B5C72B4-2306-4D9A-8B17-7E144AE9CFA7}"/>
    <cellStyle name="20% - Accent3 2 4" xfId="942" xr:uid="{9EC926C1-E725-413C-B0F1-457E8B5E91FF}"/>
    <cellStyle name="20% - Accent3 2 4 2" xfId="7338" xr:uid="{A5C28295-BBEB-463D-B428-5169EE2DFEE7}"/>
    <cellStyle name="20% - Accent3 2 4 3" xfId="7339" xr:uid="{57D6C3AD-4F58-413A-91E1-33614E8E8743}"/>
    <cellStyle name="20% - Accent3 2 5" xfId="943" xr:uid="{8E9B6F23-8B2C-4721-BFB3-7AD87804E22E}"/>
    <cellStyle name="20% - Accent3 2 5 2" xfId="7340" xr:uid="{2861678B-E3B9-4B8D-B3FE-BB3C2FDAC2DC}"/>
    <cellStyle name="20% - Accent3 2 5 2 2" xfId="10074" xr:uid="{55DDF7BD-A38E-4645-A264-8D820EDDF9D0}"/>
    <cellStyle name="20% - Accent3 2 5 3" xfId="7341" xr:uid="{BAA60529-19DA-4584-A688-1674F24D6FC9}"/>
    <cellStyle name="20% - Accent3 2 5 3 2" xfId="10075" xr:uid="{CE3092DE-F94B-4E11-ADB2-05C1B38202A5}"/>
    <cellStyle name="20% - Accent3 2 5 4" xfId="9966" xr:uid="{45FE031A-D2C8-4CD4-ABFA-541F9DE12093}"/>
    <cellStyle name="20% - Accent3 2 6" xfId="7342" xr:uid="{1C5E8AE5-0E0D-4975-A124-4998F9849731}"/>
    <cellStyle name="20% - Accent3 2 7" xfId="7343" xr:uid="{6497AB1E-C6B6-464B-9785-DA7FFBA411A1}"/>
    <cellStyle name="20% - Accent3 20" xfId="944" xr:uid="{8E11723C-CBE3-480E-9F8F-9E0E47F049A3}"/>
    <cellStyle name="20% - Accent3 3" xfId="945" xr:uid="{30A8DB64-1A3C-49AD-83B1-F6D1337C4091}"/>
    <cellStyle name="20% - Accent3 3 2" xfId="7344" xr:uid="{18E1001D-4841-4A42-A098-0A389743F2F4}"/>
    <cellStyle name="20% - Accent3 3 3" xfId="7345" xr:uid="{A38F34D0-0AE0-45BC-8C62-E01A50A609EB}"/>
    <cellStyle name="20% - Accent3 4" xfId="946" xr:uid="{5788D9BA-1AAE-4FD7-9E31-E51A71F45451}"/>
    <cellStyle name="20% - Accent3 4 2" xfId="7346" xr:uid="{54506959-8941-4486-A248-88EBC4FED672}"/>
    <cellStyle name="20% - Accent3 4 3" xfId="7347" xr:uid="{1F19437C-F062-4B9F-8561-5C1154D8433D}"/>
    <cellStyle name="20% - Accent3 5" xfId="947" xr:uid="{C97610AA-5CC4-46E8-B72B-E2D870B4634E}"/>
    <cellStyle name="20% - Accent3 5 10" xfId="948" xr:uid="{666889A8-C96E-4A55-A3E3-C61AEAF8660E}"/>
    <cellStyle name="20% - Accent3 5 10 2" xfId="949" xr:uid="{143F43C7-511D-4CBB-B5B5-895B7C1D54F3}"/>
    <cellStyle name="20% - Accent3 5 11" xfId="950" xr:uid="{01AEA2E6-5AAD-4C60-9C9D-FC398289CA5F}"/>
    <cellStyle name="20% - Accent3 5 2" xfId="951" xr:uid="{DFE2D1F2-7D63-4F5E-9B40-9C24B815B042}"/>
    <cellStyle name="20% - Accent3 5 2 2" xfId="952" xr:uid="{D5D60B26-8FA7-47DF-8EA6-7B9F6E482970}"/>
    <cellStyle name="20% - Accent3 5 2 2 2" xfId="953" xr:uid="{8B35B713-0A7A-4441-ADCE-14D3D72C83FD}"/>
    <cellStyle name="20% - Accent3 5 2 2 2 2" xfId="954" xr:uid="{AA9A4521-07B6-4BB2-9138-D3363AA27B60}"/>
    <cellStyle name="20% - Accent3 5 2 2 2 2 2" xfId="955" xr:uid="{24B59F23-A410-4A31-A093-9885003FA7B7}"/>
    <cellStyle name="20% - Accent3 5 2 2 2 3" xfId="956" xr:uid="{B91DC4A6-218B-43B7-8E9E-7902423788D0}"/>
    <cellStyle name="20% - Accent3 5 2 2 3" xfId="957" xr:uid="{B44608AA-3F72-45F1-B28F-160E2C554C10}"/>
    <cellStyle name="20% - Accent3 5 2 2 3 2" xfId="958" xr:uid="{02782ACB-0F32-45F6-B397-CA4C69663F44}"/>
    <cellStyle name="20% - Accent3 5 2 2 3 2 2" xfId="959" xr:uid="{A208BD36-DC97-4730-87BE-2AF59797708F}"/>
    <cellStyle name="20% - Accent3 5 2 2 3 3" xfId="960" xr:uid="{B7BE3606-991B-4F4C-8C17-595C36EB050C}"/>
    <cellStyle name="20% - Accent3 5 2 2 4" xfId="961" xr:uid="{2EE8A45D-121E-439B-B40C-52828BAC4F67}"/>
    <cellStyle name="20% - Accent3 5 2 2 4 2" xfId="962" xr:uid="{3ED8F7CA-522A-43A8-8C9C-ED427715DE45}"/>
    <cellStyle name="20% - Accent3 5 2 2 5" xfId="963" xr:uid="{9129F3DA-3244-4E35-91B6-3F409FC9DC7D}"/>
    <cellStyle name="20% - Accent3 5 2 2 5 2" xfId="964" xr:uid="{8027EAFA-E47C-49DE-8FE2-FEAC2A2DD07F}"/>
    <cellStyle name="20% - Accent3 5 2 2 6" xfId="965" xr:uid="{195A6394-4875-4924-8D7E-508497065667}"/>
    <cellStyle name="20% - Accent3 5 2 3" xfId="966" xr:uid="{1AD73FDB-4996-4A11-A455-23317D718826}"/>
    <cellStyle name="20% - Accent3 5 2 3 2" xfId="967" xr:uid="{6E925D8F-0176-46F6-AA7A-7254EA35C05C}"/>
    <cellStyle name="20% - Accent3 5 2 3 2 2" xfId="968" xr:uid="{9872CAE2-ABBB-472F-B6AF-806C914138A3}"/>
    <cellStyle name="20% - Accent3 5 2 3 3" xfId="969" xr:uid="{6DFDE71B-C7F9-4C1E-9E49-B23FCEC27F41}"/>
    <cellStyle name="20% - Accent3 5 2 4" xfId="970" xr:uid="{8D4A3E32-A747-47DA-93C8-9B4401871E34}"/>
    <cellStyle name="20% - Accent3 5 2 4 2" xfId="971" xr:uid="{6A328A06-9001-46E6-BA33-FFF30877F598}"/>
    <cellStyle name="20% - Accent3 5 2 4 2 2" xfId="972" xr:uid="{DB87AAF5-6A47-4256-96D8-09E7DF3EDD9E}"/>
    <cellStyle name="20% - Accent3 5 2 4 3" xfId="973" xr:uid="{57BCE5AD-76D2-47DE-9BBA-82AC6AA291E0}"/>
    <cellStyle name="20% - Accent3 5 2 5" xfId="974" xr:uid="{5446B4BB-AE04-4FF9-B95F-6552836C834B}"/>
    <cellStyle name="20% - Accent3 5 2 5 2" xfId="975" xr:uid="{053DACE3-8F6C-467D-B9D7-59977D4D2597}"/>
    <cellStyle name="20% - Accent3 5 2 5 2 2" xfId="976" xr:uid="{E7E62DC8-8FEA-4545-9019-1A2C19D6BEEF}"/>
    <cellStyle name="20% - Accent3 5 2 5 3" xfId="977" xr:uid="{068ED228-5214-41FC-B576-F4250499AE50}"/>
    <cellStyle name="20% - Accent3 5 2 6" xfId="978" xr:uid="{4EDA08D6-5CB3-43EF-B6B5-604D47AA44C0}"/>
    <cellStyle name="20% - Accent3 5 2 6 2" xfId="979" xr:uid="{89F537AB-0B55-491E-8D8A-FECCE032BA44}"/>
    <cellStyle name="20% - Accent3 5 2 7" xfId="980" xr:uid="{B2A80B43-4339-4E52-978C-976C75FF4B1D}"/>
    <cellStyle name="20% - Accent3 5 2 7 2" xfId="981" xr:uid="{4D3A718B-38BA-43CB-BF32-C10EA7A001E8}"/>
    <cellStyle name="20% - Accent3 5 2 8" xfId="982" xr:uid="{6647EA30-BE04-4829-879A-79D15E6A52A1}"/>
    <cellStyle name="20% - Accent3 5 3" xfId="983" xr:uid="{34533CE4-D467-4C85-A810-B8564EA518E6}"/>
    <cellStyle name="20% - Accent3 5 3 2" xfId="984" xr:uid="{0E10E395-BE47-4D3B-8F26-26A3BF78E416}"/>
    <cellStyle name="20% - Accent3 5 3 2 2" xfId="985" xr:uid="{AD360CE2-721B-4BA4-A8A4-83B94720939B}"/>
    <cellStyle name="20% - Accent3 5 3 2 2 2" xfId="986" xr:uid="{C2835D8A-076C-4F80-91CC-9501AA8EE124}"/>
    <cellStyle name="20% - Accent3 5 3 2 3" xfId="987" xr:uid="{8B79FF96-8CF5-446E-B90E-9D1AA3AC47B0}"/>
    <cellStyle name="20% - Accent3 5 3 3" xfId="988" xr:uid="{028133A6-07E3-40BC-A67C-65783B1B7304}"/>
    <cellStyle name="20% - Accent3 5 3 3 2" xfId="989" xr:uid="{5E012C2C-AF23-4544-8F1D-DA157DA50861}"/>
    <cellStyle name="20% - Accent3 5 3 3 2 2" xfId="990" xr:uid="{66F9604C-8FEB-4190-ABC6-3D111D8A4C5A}"/>
    <cellStyle name="20% - Accent3 5 3 3 3" xfId="991" xr:uid="{B4D3C762-5E2B-4C37-86CA-7A44144C2006}"/>
    <cellStyle name="20% - Accent3 5 3 4" xfId="992" xr:uid="{95427381-06E9-4FC2-92EF-2C021A729AA6}"/>
    <cellStyle name="20% - Accent3 5 3 4 2" xfId="993" xr:uid="{4C0837DC-AFFB-499A-A73F-02D940C9E12A}"/>
    <cellStyle name="20% - Accent3 5 3 4 2 2" xfId="994" xr:uid="{22A1D78C-C50A-48D1-9456-D2F9D3365B74}"/>
    <cellStyle name="20% - Accent3 5 3 4 3" xfId="995" xr:uid="{18080906-43B7-44A2-A45C-EFCCB59E7699}"/>
    <cellStyle name="20% - Accent3 5 3 5" xfId="996" xr:uid="{02A78973-FAE8-4B0B-B07D-2FF10B730DA9}"/>
    <cellStyle name="20% - Accent3 5 3 5 2" xfId="997" xr:uid="{90A29754-30E9-4FD6-9CDE-AB38895F7D59}"/>
    <cellStyle name="20% - Accent3 5 3 6" xfId="998" xr:uid="{A5E9235B-C130-4E53-AE87-074A2281C1DB}"/>
    <cellStyle name="20% - Accent3 5 3 6 2" xfId="999" xr:uid="{3F787E38-82AD-4C9B-99B9-901B60B5A71F}"/>
    <cellStyle name="20% - Accent3 5 3 7" xfId="1000" xr:uid="{25A8E0B1-19C6-45CE-8E21-90B4E3D0A2B8}"/>
    <cellStyle name="20% - Accent3 5 4" xfId="1001" xr:uid="{4CEAC86B-4F82-4D35-BC52-754EA0DB2CDB}"/>
    <cellStyle name="20% - Accent3 5 4 2" xfId="1002" xr:uid="{9154498B-8D82-4A13-AF83-847EEFC08D49}"/>
    <cellStyle name="20% - Accent3 5 4 2 2" xfId="1003" xr:uid="{157746C6-131D-4C6D-A9C2-3D5DAC81C1FF}"/>
    <cellStyle name="20% - Accent3 5 4 2 2 2" xfId="1004" xr:uid="{FF86512C-BDB5-4324-8C67-F0B44176BCB0}"/>
    <cellStyle name="20% - Accent3 5 4 2 3" xfId="1005" xr:uid="{097F749F-5BA2-4F65-812B-ACAAE0AE1E97}"/>
    <cellStyle name="20% - Accent3 5 4 3" xfId="1006" xr:uid="{F480D01E-0C22-438E-9277-F1F34FEFCD73}"/>
    <cellStyle name="20% - Accent3 5 4 3 2" xfId="1007" xr:uid="{7D926A45-216A-441A-BCCA-3949AC6F79BA}"/>
    <cellStyle name="20% - Accent3 5 4 3 2 2" xfId="1008" xr:uid="{5EFC6927-59CA-42E4-AFD0-0EA072C81C31}"/>
    <cellStyle name="20% - Accent3 5 4 3 3" xfId="1009" xr:uid="{DD75B034-C5E2-45D1-9087-ECCDEB6B70DA}"/>
    <cellStyle name="20% - Accent3 5 4 4" xfId="1010" xr:uid="{E34F86CD-19ED-4850-8791-B353C91FBFE4}"/>
    <cellStyle name="20% - Accent3 5 4 4 2" xfId="1011" xr:uid="{7A6F2011-ED16-450E-BB89-998FDB0B0944}"/>
    <cellStyle name="20% - Accent3 5 4 5" xfId="1012" xr:uid="{E62AC836-024C-4ABF-9369-78DEB11D9E4C}"/>
    <cellStyle name="20% - Accent3 5 4 5 2" xfId="1013" xr:uid="{546C1F7E-AC5D-44FF-AD17-433F9CD34BF5}"/>
    <cellStyle name="20% - Accent3 5 4 6" xfId="1014" xr:uid="{5D66E61F-CA90-4C29-B6A6-189C254914F4}"/>
    <cellStyle name="20% - Accent3 5 5" xfId="1015" xr:uid="{A225E250-BF1E-4364-9803-4E8B32D65CF0}"/>
    <cellStyle name="20% - Accent3 5 5 2" xfId="1016" xr:uid="{45A67B0C-01C8-4ADF-BC40-7BFB147CDBE0}"/>
    <cellStyle name="20% - Accent3 5 5 2 2" xfId="1017" xr:uid="{8B86F52F-B330-432D-84C3-1955736342A7}"/>
    <cellStyle name="20% - Accent3 5 5 3" xfId="1018" xr:uid="{90CE850B-0A72-4B49-94A3-904AD3FB7BD6}"/>
    <cellStyle name="20% - Accent3 5 6" xfId="1019" xr:uid="{DDC67899-0F10-4353-8C4C-BB7F94B8F54F}"/>
    <cellStyle name="20% - Accent3 5 6 2" xfId="1020" xr:uid="{1CC12C13-19A1-4BC8-8258-1F1D7341CB34}"/>
    <cellStyle name="20% - Accent3 5 6 2 2" xfId="1021" xr:uid="{A2364052-1156-4F6A-A47F-269F50828818}"/>
    <cellStyle name="20% - Accent3 5 6 3" xfId="1022" xr:uid="{A1D32F40-268C-41C6-AFD5-C91C8357DE80}"/>
    <cellStyle name="20% - Accent3 5 7" xfId="1023" xr:uid="{40697FFB-741E-4F21-833E-54C1FB6F7358}"/>
    <cellStyle name="20% - Accent3 5 7 2" xfId="1024" xr:uid="{82C26FAB-90A7-47B0-97D3-4F27BD63FD5A}"/>
    <cellStyle name="20% - Accent3 5 7 2 2" xfId="1025" xr:uid="{CF062C49-2D1E-4232-BDD8-B3C8F42180C8}"/>
    <cellStyle name="20% - Accent3 5 7 3" xfId="1026" xr:uid="{71C65125-D891-4255-BEED-F2AD449B5F6B}"/>
    <cellStyle name="20% - Accent3 5 8" xfId="1027" xr:uid="{506CEDA1-FA27-4DAA-A944-3B9982938A4B}"/>
    <cellStyle name="20% - Accent3 5 8 2" xfId="1028" xr:uid="{3E43C1A1-02A2-4DE4-8135-97DB48A82CB8}"/>
    <cellStyle name="20% - Accent3 5 9" xfId="1029" xr:uid="{9BB6EB38-50FD-41E3-BDCE-E4A73C9AE69E}"/>
    <cellStyle name="20% - Accent3 5 9 2" xfId="1030" xr:uid="{5DB616BE-D8B0-4AA4-B85B-BF2CC53F4D7A}"/>
    <cellStyle name="20% - Accent3 6" xfId="1031" xr:uid="{B82EA955-8CA7-4F31-AB93-4235AAF27C34}"/>
    <cellStyle name="20% - Accent3 6 10" xfId="1032" xr:uid="{C06E9E77-AB4B-448C-9E7C-DA3FF10645FD}"/>
    <cellStyle name="20% - Accent3 6 2" xfId="1033" xr:uid="{CCB993CB-DFD9-47FC-8573-E1A84D3E30E8}"/>
    <cellStyle name="20% - Accent3 6 2 2" xfId="1034" xr:uid="{6E57DC26-0D66-4C6C-AD6C-B14B7DA3EBE7}"/>
    <cellStyle name="20% - Accent3 6 2 2 2" xfId="1035" xr:uid="{A3ED0C89-9A7D-4CC5-AE6D-1F306C2921A3}"/>
    <cellStyle name="20% - Accent3 6 2 2 2 2" xfId="1036" xr:uid="{964A6999-D077-46E4-8DE7-4F6E34106DAF}"/>
    <cellStyle name="20% - Accent3 6 2 2 2 2 2" xfId="1037" xr:uid="{D668BA6D-B2E4-45B3-B15A-D501625D086A}"/>
    <cellStyle name="20% - Accent3 6 2 2 2 3" xfId="1038" xr:uid="{AD3F9DDF-9B4B-45C9-9F0F-D0D550E901A7}"/>
    <cellStyle name="20% - Accent3 6 2 2 3" xfId="1039" xr:uid="{A45FB712-07BF-4B47-B639-F26BAD1B092D}"/>
    <cellStyle name="20% - Accent3 6 2 2 3 2" xfId="1040" xr:uid="{DE6F4BF3-3A5B-464F-8EC0-7AEE79DD44AC}"/>
    <cellStyle name="20% - Accent3 6 2 2 3 2 2" xfId="1041" xr:uid="{314E6149-6A37-4693-A098-5EB1364578E0}"/>
    <cellStyle name="20% - Accent3 6 2 2 3 3" xfId="1042" xr:uid="{267EFB5A-9C53-42E6-AB8D-1933FE7E1B4C}"/>
    <cellStyle name="20% - Accent3 6 2 2 4" xfId="1043" xr:uid="{2BD62145-985D-4875-9E8A-CB359DE29117}"/>
    <cellStyle name="20% - Accent3 6 2 2 4 2" xfId="1044" xr:uid="{6B5498CF-02D7-4B9F-B156-4DE7BE38ACC8}"/>
    <cellStyle name="20% - Accent3 6 2 2 5" xfId="1045" xr:uid="{F7CF30E3-4AAD-4291-AF1E-667D8A9B7414}"/>
    <cellStyle name="20% - Accent3 6 2 2 5 2" xfId="1046" xr:uid="{5957C974-D4BD-48BD-8277-5AA13CB23F05}"/>
    <cellStyle name="20% - Accent3 6 2 2 6" xfId="1047" xr:uid="{630C94FC-EE7D-4668-9B46-15B30BBEE3DA}"/>
    <cellStyle name="20% - Accent3 6 2 3" xfId="1048" xr:uid="{8A792A16-99C1-4A2B-A192-85061E622012}"/>
    <cellStyle name="20% - Accent3 6 2 3 2" xfId="1049" xr:uid="{D9230308-2128-43D3-BE48-00B3E2E55163}"/>
    <cellStyle name="20% - Accent3 6 2 3 2 2" xfId="1050" xr:uid="{20B72980-FDFE-4ECA-A6FD-186A6023FBD1}"/>
    <cellStyle name="20% - Accent3 6 2 3 3" xfId="1051" xr:uid="{853F943E-0932-446B-86CE-99409FD8B6F5}"/>
    <cellStyle name="20% - Accent3 6 2 4" xfId="1052" xr:uid="{29B68336-94F5-4501-954A-0F5B38B061CC}"/>
    <cellStyle name="20% - Accent3 6 2 4 2" xfId="1053" xr:uid="{1E871C39-1237-4F3E-A8A9-155F0716DD1F}"/>
    <cellStyle name="20% - Accent3 6 2 4 2 2" xfId="1054" xr:uid="{B224D36D-CAD7-464A-8E2B-32F5CE7F79D2}"/>
    <cellStyle name="20% - Accent3 6 2 4 3" xfId="1055" xr:uid="{7EA3CCDB-AEB1-436C-9D02-907BCE1244E5}"/>
    <cellStyle name="20% - Accent3 6 2 5" xfId="1056" xr:uid="{C236308C-B6CC-4DA0-B7ED-DF50676BF7FD}"/>
    <cellStyle name="20% - Accent3 6 2 5 2" xfId="1057" xr:uid="{82949559-F59C-4613-BCEF-8EDD27C66B45}"/>
    <cellStyle name="20% - Accent3 6 2 5 2 2" xfId="1058" xr:uid="{D4AEAFDD-E97D-4A29-A3CD-3A76565B88EF}"/>
    <cellStyle name="20% - Accent3 6 2 5 3" xfId="1059" xr:uid="{27773725-1FAC-4F5A-B5B9-2554F580D271}"/>
    <cellStyle name="20% - Accent3 6 2 6" xfId="1060" xr:uid="{A6ACE5D2-A21A-4C06-97F2-E36008F69452}"/>
    <cellStyle name="20% - Accent3 6 2 6 2" xfId="1061" xr:uid="{CC3EE520-AC01-404A-B652-FA33250159C5}"/>
    <cellStyle name="20% - Accent3 6 2 7" xfId="1062" xr:uid="{727CA6D2-EDAC-46A8-A220-6A849A08394F}"/>
    <cellStyle name="20% - Accent3 6 2 7 2" xfId="1063" xr:uid="{A92719B3-D499-43C3-A999-33F26EB4D245}"/>
    <cellStyle name="20% - Accent3 6 2 8" xfId="1064" xr:uid="{13D21443-2E7D-443F-A84D-02132E7ED3D4}"/>
    <cellStyle name="20% - Accent3 6 3" xfId="1065" xr:uid="{CE22425C-DE53-4F44-9010-9B0D25BDB081}"/>
    <cellStyle name="20% - Accent3 6 3 2" xfId="1066" xr:uid="{250612C0-01CE-47BF-BBE2-58CF3B612DA5}"/>
    <cellStyle name="20% - Accent3 6 3 2 2" xfId="1067" xr:uid="{E9FF8860-C987-44D6-B233-2C7B07D931C8}"/>
    <cellStyle name="20% - Accent3 6 3 2 2 2" xfId="1068" xr:uid="{2C101149-6475-49C6-877F-99D270B0D25C}"/>
    <cellStyle name="20% - Accent3 6 3 2 3" xfId="1069" xr:uid="{A9F4D610-D368-4357-9851-15C2AB8A3D88}"/>
    <cellStyle name="20% - Accent3 6 3 3" xfId="1070" xr:uid="{14F4C798-EF60-4A00-AACE-8080A9B9505E}"/>
    <cellStyle name="20% - Accent3 6 3 3 2" xfId="1071" xr:uid="{14F47232-8972-45AF-A0C5-A09191E95EE9}"/>
    <cellStyle name="20% - Accent3 6 3 3 2 2" xfId="1072" xr:uid="{5F2E239B-8A4D-4F29-92EB-6E814C9F6895}"/>
    <cellStyle name="20% - Accent3 6 3 3 3" xfId="1073" xr:uid="{A180832D-E8E8-41F2-BDED-6865FDED1AF2}"/>
    <cellStyle name="20% - Accent3 6 3 4" xfId="1074" xr:uid="{964ACD22-5CE7-4BF2-81F1-E3F9B7FDCC45}"/>
    <cellStyle name="20% - Accent3 6 3 4 2" xfId="1075" xr:uid="{6D152B53-CBA7-441C-90D1-2B65F3B329F4}"/>
    <cellStyle name="20% - Accent3 6 3 4 2 2" xfId="1076" xr:uid="{75CA131A-240C-4E16-AF20-40762ABA712D}"/>
    <cellStyle name="20% - Accent3 6 3 4 3" xfId="1077" xr:uid="{E7E6002A-D765-46AE-A079-80E8696831F9}"/>
    <cellStyle name="20% - Accent3 6 3 5" xfId="1078" xr:uid="{1D789EDD-D2A0-48EE-9AA7-29D80DA47789}"/>
    <cellStyle name="20% - Accent3 6 3 5 2" xfId="1079" xr:uid="{513647CA-C552-4D57-9799-27F9F34D7242}"/>
    <cellStyle name="20% - Accent3 6 3 6" xfId="1080" xr:uid="{57130739-CBDA-4711-AD16-8399CBE33256}"/>
    <cellStyle name="20% - Accent3 6 3 6 2" xfId="1081" xr:uid="{F837EDC0-CA10-4055-8B1D-2185B5BE2B3F}"/>
    <cellStyle name="20% - Accent3 6 3 7" xfId="1082" xr:uid="{7C34A490-A935-4649-B0B5-5B4654842509}"/>
    <cellStyle name="20% - Accent3 6 4" xfId="1083" xr:uid="{C9605CA0-15E4-4A4C-995C-645477232703}"/>
    <cellStyle name="20% - Accent3 6 4 2" xfId="1084" xr:uid="{8AB584D8-F8B4-4333-8571-637D81AF3CC5}"/>
    <cellStyle name="20% - Accent3 6 4 2 2" xfId="1085" xr:uid="{DA729BAB-2CCE-444D-8816-2D6D98B0F587}"/>
    <cellStyle name="20% - Accent3 6 4 2 2 2" xfId="1086" xr:uid="{5DB36A2D-8B8F-4BA8-AD97-F734103B4815}"/>
    <cellStyle name="20% - Accent3 6 4 2 3" xfId="1087" xr:uid="{EC73F7BC-81E2-4730-9B62-4D58C0F0B803}"/>
    <cellStyle name="20% - Accent3 6 4 3" xfId="1088" xr:uid="{8E6194A7-92D4-4499-A89E-82C802A317BC}"/>
    <cellStyle name="20% - Accent3 6 4 3 2" xfId="1089" xr:uid="{BB74F00D-56BF-4C85-A897-196522549F93}"/>
    <cellStyle name="20% - Accent3 6 4 3 2 2" xfId="1090" xr:uid="{1B0F82AF-1737-4A1B-8460-55C8BC0C894D}"/>
    <cellStyle name="20% - Accent3 6 4 3 3" xfId="1091" xr:uid="{27858910-2B67-48E6-A7B9-AD05CE58AF2B}"/>
    <cellStyle name="20% - Accent3 6 4 4" xfId="1092" xr:uid="{E06278F9-44B0-4A3A-86E5-F000A2720698}"/>
    <cellStyle name="20% - Accent3 6 4 4 2" xfId="1093" xr:uid="{2B530D49-B9AE-4877-A46D-74E5E868D62E}"/>
    <cellStyle name="20% - Accent3 6 4 5" xfId="1094" xr:uid="{F24909E7-8D7E-49E3-9E7A-2DE494A3DB4E}"/>
    <cellStyle name="20% - Accent3 6 4 5 2" xfId="1095" xr:uid="{ABD56B75-1149-4527-934A-38238D4A6DFD}"/>
    <cellStyle name="20% - Accent3 6 4 6" xfId="1096" xr:uid="{B3020420-1890-4C84-8DAD-F532A9016B6A}"/>
    <cellStyle name="20% - Accent3 6 5" xfId="1097" xr:uid="{227E3469-906D-4572-AAB9-A3B226426B0F}"/>
    <cellStyle name="20% - Accent3 6 5 2" xfId="1098" xr:uid="{9AC2ECFF-FEFA-403F-9C0B-332FABAC387C}"/>
    <cellStyle name="20% - Accent3 6 5 2 2" xfId="1099" xr:uid="{8D7C1CDF-1609-42E4-B75F-EBB3D71CB33D}"/>
    <cellStyle name="20% - Accent3 6 5 3" xfId="1100" xr:uid="{08BB1722-EA18-4298-85A8-912CD8299153}"/>
    <cellStyle name="20% - Accent3 6 6" xfId="1101" xr:uid="{8471F423-876E-4100-88FE-4C825581E69C}"/>
    <cellStyle name="20% - Accent3 6 6 2" xfId="1102" xr:uid="{BB532E05-C29F-4958-BF16-6870FBC30937}"/>
    <cellStyle name="20% - Accent3 6 6 2 2" xfId="1103" xr:uid="{DF306A0C-74C3-4E2A-AE76-FE114AF332E4}"/>
    <cellStyle name="20% - Accent3 6 6 3" xfId="1104" xr:uid="{C301CFBC-184C-4056-8F6D-AFE45001053C}"/>
    <cellStyle name="20% - Accent3 6 7" xfId="1105" xr:uid="{F4243926-B6C9-4A41-A482-B9D505A8F29B}"/>
    <cellStyle name="20% - Accent3 6 7 2" xfId="1106" xr:uid="{C0BE8ECA-FA22-4111-9CBA-AB8B280563BF}"/>
    <cellStyle name="20% - Accent3 6 7 2 2" xfId="1107" xr:uid="{66EB806F-E217-48D1-9914-C64E7A5AAAE8}"/>
    <cellStyle name="20% - Accent3 6 7 3" xfId="1108" xr:uid="{8AE4B2E9-9888-4C0C-95A3-B1C9FE9B5764}"/>
    <cellStyle name="20% - Accent3 6 8" xfId="1109" xr:uid="{BEE0F51D-7E2F-459C-BAEF-EFE7EB372426}"/>
    <cellStyle name="20% - Accent3 6 8 2" xfId="1110" xr:uid="{5EABD109-B94D-4F4D-8E7A-B6DBB67691CA}"/>
    <cellStyle name="20% - Accent3 6 9" xfId="1111" xr:uid="{62ABEC9E-FBA6-4B34-BBBD-0E9BDB6D901E}"/>
    <cellStyle name="20% - Accent3 6 9 2" xfId="1112" xr:uid="{8A433B2D-0C86-4A62-95C5-DD82713C8F09}"/>
    <cellStyle name="20% - Accent3 7" xfId="1113" xr:uid="{134A5EF7-C316-4761-B8A2-93B37DDE49BF}"/>
    <cellStyle name="20% - Accent3 7 2" xfId="1114" xr:uid="{47D9FA51-1762-4B8B-A785-DAF01012F813}"/>
    <cellStyle name="20% - Accent3 7 2 2" xfId="1115" xr:uid="{E61A6EC6-E848-416D-B748-9DDB07252BB9}"/>
    <cellStyle name="20% - Accent3 7 2 2 2" xfId="1116" xr:uid="{F873046C-5C83-4419-95AC-B8CFECD16C02}"/>
    <cellStyle name="20% - Accent3 7 2 2 2 2" xfId="1117" xr:uid="{A1344D74-0039-4FB9-BAEF-CCBBEDBA94D1}"/>
    <cellStyle name="20% - Accent3 7 2 2 3" xfId="1118" xr:uid="{59A01262-325D-47B5-86A0-EEFE9C0BC9F4}"/>
    <cellStyle name="20% - Accent3 7 2 3" xfId="1119" xr:uid="{1DBA8203-CA00-45E7-80E9-72469BE329C6}"/>
    <cellStyle name="20% - Accent3 7 2 3 2" xfId="1120" xr:uid="{0A59D0EA-D68B-4B99-A746-FFA56CA79519}"/>
    <cellStyle name="20% - Accent3 7 2 3 2 2" xfId="1121" xr:uid="{1FC8535F-EF8B-4D3F-95EB-A8B57B9C1114}"/>
    <cellStyle name="20% - Accent3 7 2 3 3" xfId="1122" xr:uid="{8C3BA4B0-F472-45E5-B727-FB9011A9FA33}"/>
    <cellStyle name="20% - Accent3 7 2 4" xfId="1123" xr:uid="{075590B1-BC80-4388-8A3F-A5D9D12642BB}"/>
    <cellStyle name="20% - Accent3 7 2 4 2" xfId="1124" xr:uid="{AC6503F6-4A3A-4ACF-8F51-23B1260C9EF4}"/>
    <cellStyle name="20% - Accent3 7 2 5" xfId="1125" xr:uid="{47ED2C2E-8D0B-4826-8990-228F39892E0B}"/>
    <cellStyle name="20% - Accent3 7 2 5 2" xfId="1126" xr:uid="{9EA19AB5-9741-4619-B64A-02EB8FE1A3EC}"/>
    <cellStyle name="20% - Accent3 7 2 6" xfId="1127" xr:uid="{7C490179-6C27-4056-A361-74459A5C028F}"/>
    <cellStyle name="20% - Accent3 7 3" xfId="1128" xr:uid="{AEF3CD1E-13BB-41A3-8DD4-990D6C872CFB}"/>
    <cellStyle name="20% - Accent3 7 3 2" xfId="1129" xr:uid="{D9B4AA4D-1268-48D4-A018-3853CEACACAD}"/>
    <cellStyle name="20% - Accent3 7 3 2 2" xfId="1130" xr:uid="{36C4CCE1-3D89-4AAF-B4A1-4185CF3CB4D0}"/>
    <cellStyle name="20% - Accent3 7 3 3" xfId="1131" xr:uid="{0768BABF-DA88-48B5-B00B-C976F22E40D3}"/>
    <cellStyle name="20% - Accent3 7 4" xfId="1132" xr:uid="{5A61FD05-C8BF-4141-B3E3-81C4AC30584C}"/>
    <cellStyle name="20% - Accent3 7 4 2" xfId="1133" xr:uid="{61D1616C-DA5F-4483-AF4D-11EF2A0789D4}"/>
    <cellStyle name="20% - Accent3 7 4 2 2" xfId="1134" xr:uid="{1B71C77D-0DC8-46B4-970D-E92F02E5FF3F}"/>
    <cellStyle name="20% - Accent3 7 4 3" xfId="1135" xr:uid="{F95EFA1C-1367-4D65-996C-631CB7E64B7D}"/>
    <cellStyle name="20% - Accent3 7 5" xfId="1136" xr:uid="{DCBEF5AC-A9E1-49E1-BAE9-EE4C8EBE15BA}"/>
    <cellStyle name="20% - Accent3 7 5 2" xfId="1137" xr:uid="{F2B22501-92AE-4CEF-8322-5F8E2E71E608}"/>
    <cellStyle name="20% - Accent3 7 5 2 2" xfId="1138" xr:uid="{1749880E-6C10-413A-81C0-813DCF3370AE}"/>
    <cellStyle name="20% - Accent3 7 5 3" xfId="1139" xr:uid="{4213AB17-7BC1-47AC-8556-2C0E897C5ED3}"/>
    <cellStyle name="20% - Accent3 7 6" xfId="1140" xr:uid="{BE9D7810-2A3D-42FC-A31C-456C13384AEF}"/>
    <cellStyle name="20% - Accent3 7 6 2" xfId="1141" xr:uid="{EDEB226D-42A9-46F9-9C0E-7C303DE998E3}"/>
    <cellStyle name="20% - Accent3 7 7" xfId="1142" xr:uid="{B12FDAB2-09F8-409B-AF8D-10AED3B8CA48}"/>
    <cellStyle name="20% - Accent3 7 7 2" xfId="1143" xr:uid="{EA1E20C0-D950-4BC4-83E7-68A620D6D728}"/>
    <cellStyle name="20% - Accent3 7 8" xfId="1144" xr:uid="{D0C248B0-5021-4C14-A9D5-E23BCA66FFBB}"/>
    <cellStyle name="20% - Accent3 8" xfId="1145" xr:uid="{F61F4D25-C1E0-4BD7-82F0-8AB2C48B1FF8}"/>
    <cellStyle name="20% - Accent3 8 2" xfId="1146" xr:uid="{88BA47BB-2EB5-440D-A658-8F426F3AC68A}"/>
    <cellStyle name="20% - Accent3 8 2 2" xfId="1147" xr:uid="{5BC9F356-8F41-4EDE-9744-BAE65B58D5C5}"/>
    <cellStyle name="20% - Accent3 8 2 2 2" xfId="1148" xr:uid="{E6DFCDFE-ED03-463B-AD80-6FB081055AB1}"/>
    <cellStyle name="20% - Accent3 8 2 2 2 2" xfId="1149" xr:uid="{4201FDBF-8A82-4539-BA63-558AF21C8331}"/>
    <cellStyle name="20% - Accent3 8 2 2 3" xfId="1150" xr:uid="{8829E27B-35A8-4DB9-8442-B090B0777071}"/>
    <cellStyle name="20% - Accent3 8 2 3" xfId="1151" xr:uid="{3AC73EA6-D4A2-4EB9-A1C5-13AB07754099}"/>
    <cellStyle name="20% - Accent3 8 2 3 2" xfId="1152" xr:uid="{7093EE8C-BED7-4382-BF3E-01240BB3F67A}"/>
    <cellStyle name="20% - Accent3 8 2 3 2 2" xfId="1153" xr:uid="{9E0358F9-EDDF-4CDB-8D60-2F428E942EA0}"/>
    <cellStyle name="20% - Accent3 8 2 3 3" xfId="1154" xr:uid="{46121142-F5F6-4A20-8273-DBE3EAC13D98}"/>
    <cellStyle name="20% - Accent3 8 2 4" xfId="1155" xr:uid="{73B47E72-1D61-4917-9393-2E1EA4181433}"/>
    <cellStyle name="20% - Accent3 8 2 4 2" xfId="1156" xr:uid="{DD12651A-CF6C-41CE-9F3D-D327A0731108}"/>
    <cellStyle name="20% - Accent3 8 2 5" xfId="1157" xr:uid="{EC460714-4EA0-4474-8354-9727CC4B4124}"/>
    <cellStyle name="20% - Accent3 8 2 5 2" xfId="1158" xr:uid="{AC8B5A3A-C811-499E-9A01-365C5007E622}"/>
    <cellStyle name="20% - Accent3 8 2 6" xfId="1159" xr:uid="{6A0D1ED7-39B2-41C0-8F14-306C15CF4797}"/>
    <cellStyle name="20% - Accent3 8 3" xfId="1160" xr:uid="{93DCFAB0-AFAD-47F3-8406-20F83D006094}"/>
    <cellStyle name="20% - Accent3 8 3 2" xfId="1161" xr:uid="{A52F93CA-090C-4C25-B2F9-F382A5D9E157}"/>
    <cellStyle name="20% - Accent3 8 3 2 2" xfId="1162" xr:uid="{30991C35-1B64-4CF6-8A61-6FC77AB1C11E}"/>
    <cellStyle name="20% - Accent3 8 3 3" xfId="1163" xr:uid="{5EF939F3-70B0-4E93-9DBB-04E97D02385B}"/>
    <cellStyle name="20% - Accent3 8 4" xfId="1164" xr:uid="{9FF7B249-854C-4CC7-9327-CAAC5F6B61C9}"/>
    <cellStyle name="20% - Accent3 8 4 2" xfId="1165" xr:uid="{00E774A3-80EE-45E1-AA84-B550F7900033}"/>
    <cellStyle name="20% - Accent3 8 4 2 2" xfId="1166" xr:uid="{67F59374-7D9B-4469-A644-AF26733E8E5D}"/>
    <cellStyle name="20% - Accent3 8 4 3" xfId="1167" xr:uid="{F6C249FE-FA89-468B-B658-D6D108A44C77}"/>
    <cellStyle name="20% - Accent3 8 5" xfId="1168" xr:uid="{C3578C2E-6D24-40F9-9202-28A4BF33E3C7}"/>
    <cellStyle name="20% - Accent3 8 5 2" xfId="1169" xr:uid="{D4D8D1F7-3248-46A3-8F9A-7F5D907883E2}"/>
    <cellStyle name="20% - Accent3 8 5 2 2" xfId="1170" xr:uid="{A1D54ED6-B22C-45CC-9B8A-6BAC3AA94C3F}"/>
    <cellStyle name="20% - Accent3 8 5 3" xfId="1171" xr:uid="{1387D53E-2FF0-4A5E-BB3C-994EE87FB9FE}"/>
    <cellStyle name="20% - Accent3 8 6" xfId="1172" xr:uid="{254D785E-14FF-473B-B252-90707208D6D3}"/>
    <cellStyle name="20% - Accent3 8 6 2" xfId="1173" xr:uid="{EBFB63AC-4E8A-4B14-8421-994B22AE7E1B}"/>
    <cellStyle name="20% - Accent3 8 7" xfId="1174" xr:uid="{53344D61-0426-43BA-BAAE-5F757586E1E3}"/>
    <cellStyle name="20% - Accent3 8 7 2" xfId="1175" xr:uid="{B6FACE32-A0E3-4DAC-AED3-69B26781C214}"/>
    <cellStyle name="20% - Accent3 8 8" xfId="1176" xr:uid="{C17BC6FD-AE6B-4F40-B393-84EA66C004FE}"/>
    <cellStyle name="20% - Accent3 9" xfId="1177" xr:uid="{BCD02C96-A5E1-4884-B54A-944794FA4AA2}"/>
    <cellStyle name="20% - Accent3 9 2" xfId="1178" xr:uid="{41C59EBB-65AC-4D0C-9E7A-58DAEB82ACEC}"/>
    <cellStyle name="20% - Accent3 9 2 2" xfId="1179" xr:uid="{AC9421E9-5355-40B2-8B79-87538C19D14A}"/>
    <cellStyle name="20% - Accent3 9 2 2 2" xfId="1180" xr:uid="{36603E70-9E1F-4510-8BA7-E7EF4EA5D458}"/>
    <cellStyle name="20% - Accent3 9 2 3" xfId="1181" xr:uid="{ADF14B04-6305-401D-A240-8070100036C2}"/>
    <cellStyle name="20% - Accent3 9 3" xfId="1182" xr:uid="{6F01C849-AFA5-4233-A90F-256339E4D79D}"/>
    <cellStyle name="20% - Accent3 9 3 2" xfId="1183" xr:uid="{DFE3C7A7-5D90-4003-8E56-ECD1A2F5F632}"/>
    <cellStyle name="20% - Accent3 9 3 2 2" xfId="1184" xr:uid="{C5E60070-F97D-49DE-8855-CA917DAA25F0}"/>
    <cellStyle name="20% - Accent3 9 3 3" xfId="1185" xr:uid="{C71FC0FA-827B-43E7-9EA9-F04C8FF0FFF2}"/>
    <cellStyle name="20% - Accent3 9 4" xfId="1186" xr:uid="{96692C45-5839-4DCF-925F-CEB2E7585BA1}"/>
    <cellStyle name="20% - Accent3 9 4 2" xfId="1187" xr:uid="{45E7EF81-BDBF-4240-B158-6CFEFA480585}"/>
    <cellStyle name="20% - Accent3 9 4 2 2" xfId="1188" xr:uid="{2280C39C-1331-46C8-92B7-AAB1D391DE00}"/>
    <cellStyle name="20% - Accent3 9 4 3" xfId="1189" xr:uid="{F7E73960-E261-4800-A6D5-651579B106F2}"/>
    <cellStyle name="20% - Accent3 9 5" xfId="1190" xr:uid="{3E9653E0-2F12-4293-AA5E-52B6135BF654}"/>
    <cellStyle name="20% - Accent3 9 5 2" xfId="1191" xr:uid="{4DA885F7-B298-4BA2-AB92-219CB1E4B6EC}"/>
    <cellStyle name="20% - Accent3 9 6" xfId="1192" xr:uid="{54F66DAA-9A32-4BDB-903F-B30498154D1D}"/>
    <cellStyle name="20% - Accent3 9 6 2" xfId="1193" xr:uid="{6FB568AA-70F3-4598-B95A-7BD3CDBE38FA}"/>
    <cellStyle name="20% - Accent3 9 7" xfId="1194" xr:uid="{1A31F98B-B942-4900-8C0B-F5B025628BDE}"/>
    <cellStyle name="20% - Accent4 10" xfId="1195" xr:uid="{7B1C267A-C90B-4B0C-A44D-C59C18AC6529}"/>
    <cellStyle name="20% - Accent4 10 2" xfId="1196" xr:uid="{582240DD-D641-4DC6-A285-47257CC679C6}"/>
    <cellStyle name="20% - Accent4 10 2 2" xfId="1197" xr:uid="{A848DCEE-32C6-40A2-80E7-9FBDBE650EF6}"/>
    <cellStyle name="20% - Accent4 10 2 2 2" xfId="1198" xr:uid="{6CA068E0-5A99-4758-A98A-078E8C0ADD33}"/>
    <cellStyle name="20% - Accent4 10 2 3" xfId="1199" xr:uid="{BEC6B44F-FE50-46F2-82A2-401154D86B00}"/>
    <cellStyle name="20% - Accent4 10 3" xfId="1200" xr:uid="{86082C5A-E4F6-4ABD-8FE2-E0DA8394EB03}"/>
    <cellStyle name="20% - Accent4 10 3 2" xfId="1201" xr:uid="{A08F9D0D-5A29-4CA2-B85D-7CB1F8A193BE}"/>
    <cellStyle name="20% - Accent4 10 3 2 2" xfId="1202" xr:uid="{AE8C7E6A-7058-4BBF-B77A-B57EBA1664EB}"/>
    <cellStyle name="20% - Accent4 10 3 3" xfId="1203" xr:uid="{824654DA-CDDA-4CD4-AD58-F3E3F103CB4A}"/>
    <cellStyle name="20% - Accent4 10 4" xfId="1204" xr:uid="{95BED6A3-DAD3-4775-B3A9-2533FD3908F4}"/>
    <cellStyle name="20% - Accent4 10 4 2" xfId="1205" xr:uid="{124A677B-96C1-441E-B751-B021D0AB49BB}"/>
    <cellStyle name="20% - Accent4 10 4 2 2" xfId="1206" xr:uid="{05E0B093-1EBF-4D63-8CB4-D97CBDBCEFDA}"/>
    <cellStyle name="20% - Accent4 10 4 3" xfId="1207" xr:uid="{0634F5FE-EEAA-470E-8A2B-82280B1A0F2F}"/>
    <cellStyle name="20% - Accent4 10 5" xfId="1208" xr:uid="{7954B90A-6D50-4B2F-8FE4-15E6DBFBF652}"/>
    <cellStyle name="20% - Accent4 10 5 2" xfId="1209" xr:uid="{62622685-A58C-4AC1-832C-5F31E41E42C3}"/>
    <cellStyle name="20% - Accent4 10 6" xfId="1210" xr:uid="{5208927D-F6C4-4C6C-BBC0-3F934CCBB8B3}"/>
    <cellStyle name="20% - Accent4 10 6 2" xfId="1211" xr:uid="{A2E3FC54-32A4-4164-A27D-B8FCC6B17529}"/>
    <cellStyle name="20% - Accent4 10 7" xfId="1212" xr:uid="{003B408E-F346-4969-9FC4-3DDC91E0D5A8}"/>
    <cellStyle name="20% - Accent4 11" xfId="1213" xr:uid="{C3EE9399-E42A-4937-871F-7CBED5DA09E4}"/>
    <cellStyle name="20% - Accent4 11 2" xfId="1214" xr:uid="{0DA5649B-A1BC-445F-848E-A9775F47D588}"/>
    <cellStyle name="20% - Accent4 11 2 2" xfId="1215" xr:uid="{DFA366B6-5F52-4162-BBD1-9DEA7726B97C}"/>
    <cellStyle name="20% - Accent4 11 2 2 2" xfId="1216" xr:uid="{DD43617E-8A65-4989-9EC0-8F19C4F83202}"/>
    <cellStyle name="20% - Accent4 11 2 3" xfId="1217" xr:uid="{A3CF0AED-F7C1-4F7E-8B43-B22C55125F87}"/>
    <cellStyle name="20% - Accent4 11 3" xfId="1218" xr:uid="{08DC38EF-FC9F-41D8-B86B-F4D052FCDA0C}"/>
    <cellStyle name="20% - Accent4 11 3 2" xfId="1219" xr:uid="{9CFFEF53-8A3A-4F33-AEFB-98940A207AAF}"/>
    <cellStyle name="20% - Accent4 11 3 2 2" xfId="1220" xr:uid="{16887B63-A8E7-4B82-A2BF-2D6E9412D904}"/>
    <cellStyle name="20% - Accent4 11 3 3" xfId="1221" xr:uid="{8D1AC944-07B2-4FDB-9DB4-74D3BC7E4A13}"/>
    <cellStyle name="20% - Accent4 11 4" xfId="1222" xr:uid="{2EF909FE-71A7-4943-A62F-8E57F2087219}"/>
    <cellStyle name="20% - Accent4 11 4 2" xfId="1223" xr:uid="{9D1951F8-9759-495E-82B7-0B4055245B63}"/>
    <cellStyle name="20% - Accent4 11 5" xfId="1224" xr:uid="{5F258DE6-0BD1-406C-964C-938AB3E58CA0}"/>
    <cellStyle name="20% - Accent4 11 5 2" xfId="1225" xr:uid="{A12BCC89-C075-44BC-9978-25E6078FA4D0}"/>
    <cellStyle name="20% - Accent4 11 6" xfId="1226" xr:uid="{799C40DB-E2BF-40E1-BFA0-1F3B2EE42478}"/>
    <cellStyle name="20% - Accent4 12" xfId="1227" xr:uid="{82428353-E74F-4E0A-A3AF-D6B6F530A844}"/>
    <cellStyle name="20% - Accent4 12 2" xfId="1228" xr:uid="{6513A9E9-A93D-4AA5-94A0-85E8B5050D3A}"/>
    <cellStyle name="20% - Accent4 12 2 2" xfId="1229" xr:uid="{17154F4B-2BFD-4895-9A3F-70E7F8C1B3A0}"/>
    <cellStyle name="20% - Accent4 12 3" xfId="1230" xr:uid="{2C80D94C-6DA6-4E96-9D5D-138B5699AD48}"/>
    <cellStyle name="20% - Accent4 13" xfId="1231" xr:uid="{0D8442F5-7C9B-4DEE-BC30-9CFA9BFC7B2E}"/>
    <cellStyle name="20% - Accent4 13 2" xfId="1232" xr:uid="{65C75BFA-85DE-4042-93F0-F21F34510DFB}"/>
    <cellStyle name="20% - Accent4 13 2 2" xfId="1233" xr:uid="{D4B4D3FF-6D3D-4300-8765-821666E2CAFA}"/>
    <cellStyle name="20% - Accent4 13 3" xfId="1234" xr:uid="{915A5FEA-E884-4310-91E1-0796F87099D1}"/>
    <cellStyle name="20% - Accent4 14" xfId="1235" xr:uid="{09824102-08D5-49DF-BBB2-51BD8B9EDD9B}"/>
    <cellStyle name="20% - Accent4 14 2" xfId="1236" xr:uid="{9AAED139-CF2D-4F71-9D35-135B258E9FD9}"/>
    <cellStyle name="20% - Accent4 14 2 2" xfId="1237" xr:uid="{1A456609-D534-45CD-B026-3A2CD8C5963D}"/>
    <cellStyle name="20% - Accent4 14 3" xfId="1238" xr:uid="{1CCB7031-99C6-4078-A1E4-B87300CA80F0}"/>
    <cellStyle name="20% - Accent4 15" xfId="1239" xr:uid="{AD31888D-4311-479A-9566-12890238C38B}"/>
    <cellStyle name="20% - Accent4 15 2" xfId="1240" xr:uid="{179D87A1-13AD-4C5C-9BD8-E11F1A577365}"/>
    <cellStyle name="20% - Accent4 15 2 2" xfId="1241" xr:uid="{5BBBBE5E-6684-46FB-8D1D-76FEBF42DAFA}"/>
    <cellStyle name="20% - Accent4 15 3" xfId="1242" xr:uid="{95BC95A1-2E50-4851-8CFA-C2FC00C3677C}"/>
    <cellStyle name="20% - Accent4 16" xfId="1243" xr:uid="{C5F3E73A-110C-49A0-8150-EA38B134B9DF}"/>
    <cellStyle name="20% - Accent4 16 2" xfId="1244" xr:uid="{70D7010F-62C4-4959-8E9E-698D18141747}"/>
    <cellStyle name="20% - Accent4 17" xfId="1245" xr:uid="{C51180D6-594F-4484-A76A-124A6D250E2D}"/>
    <cellStyle name="20% - Accent4 17 2" xfId="1246" xr:uid="{9EC3E9A1-4C07-4849-9F28-9A9BED3C0BE4}"/>
    <cellStyle name="20% - Accent4 18" xfId="1247" xr:uid="{2C1433BE-2548-40F2-8865-6288DBAD9D3E}"/>
    <cellStyle name="20% - Accent4 19" xfId="1248" xr:uid="{47B0A670-CE3D-4B71-8FA4-4D9090B53893}"/>
    <cellStyle name="20% - Accent4 2" xfId="1249" xr:uid="{820418F1-664E-4BF4-A732-5E698DC89FDC}"/>
    <cellStyle name="20% - Accent4 2 2" xfId="1250" xr:uid="{F9843E80-3687-4EDB-A2AD-58EAC8C08780}"/>
    <cellStyle name="20% - Accent4 2 2 2" xfId="1251" xr:uid="{A0416614-99D4-46F1-9EF0-3F68E52CE653}"/>
    <cellStyle name="20% - Accent4 2 2 2 2" xfId="1252" xr:uid="{C07A4086-176C-45DD-99A6-8D1DE635A6C0}"/>
    <cellStyle name="20% - Accent4 2 2 2 2 2" xfId="1253" xr:uid="{C2EEF8DA-D67E-4801-B761-C4A30DC7318B}"/>
    <cellStyle name="20% - Accent4 2 2 2 3" xfId="1254" xr:uid="{6490DB98-2BB3-4C9F-A94A-04999B9795BE}"/>
    <cellStyle name="20% - Accent4 2 2 3" xfId="1255" xr:uid="{3E4BD885-C836-47AD-930D-9CED2C54F6FE}"/>
    <cellStyle name="20% - Accent4 2 2 3 2" xfId="1256" xr:uid="{252BF76D-0245-44ED-9755-562502A954FA}"/>
    <cellStyle name="20% - Accent4 2 2 3 2 2" xfId="1257" xr:uid="{392580BE-8A1D-44B4-9ADD-27253BBF2A1C}"/>
    <cellStyle name="20% - Accent4 2 2 3 3" xfId="1258" xr:uid="{08CB85DB-DA7D-47B0-97AA-53F417CA2140}"/>
    <cellStyle name="20% - Accent4 2 2 4" xfId="1259" xr:uid="{FC819804-4007-44BC-91BC-90EE6EA23D7B}"/>
    <cellStyle name="20% - Accent4 2 2 5" xfId="7348" xr:uid="{B46F7C21-89C1-4D7C-8429-E8010BCCE5AD}"/>
    <cellStyle name="20% - Accent4 2 2 6" xfId="7349" xr:uid="{C715A19B-D4CC-4D7B-888F-38C7C156EA27}"/>
    <cellStyle name="20% - Accent4 2 3" xfId="1260" xr:uid="{D92F539E-8460-4322-A4F2-B470BD8B8EE8}"/>
    <cellStyle name="20% - Accent4 2 3 2" xfId="7350" xr:uid="{B9B304E6-5CE9-4B69-9A1B-7C907D44E355}"/>
    <cellStyle name="20% - Accent4 2 3 2 2" xfId="10076" xr:uid="{A7539466-76C7-4D19-9E73-0354CC4303F7}"/>
    <cellStyle name="20% - Accent4 2 3 3" xfId="7351" xr:uid="{1FF9E046-8D45-41ED-A368-435ACC27B292}"/>
    <cellStyle name="20% - Accent4 2 3 3 2" xfId="10077" xr:uid="{A2A86880-9F7E-4822-B749-42ECFB7F352B}"/>
    <cellStyle name="20% - Accent4 2 3 4" xfId="9967" xr:uid="{0A767E70-061D-4707-96D0-DEAC132D5C80}"/>
    <cellStyle name="20% - Accent4 2 4" xfId="1261" xr:uid="{D392C303-63AA-4E44-9D2F-27CCDB0D00A4}"/>
    <cellStyle name="20% - Accent4 2 4 2" xfId="7352" xr:uid="{166A118F-BF61-4388-84BE-638992E5BDD5}"/>
    <cellStyle name="20% - Accent4 2 4 3" xfId="7353" xr:uid="{8488C12B-11E6-43DE-95A0-53F2DDC4A031}"/>
    <cellStyle name="20% - Accent4 2 5" xfId="1262" xr:uid="{4AF9C962-CB59-46AB-9021-F4B44CD7E148}"/>
    <cellStyle name="20% - Accent4 2 5 2" xfId="7354" xr:uid="{17B928D2-12D8-4131-9E6A-508DC4B08E6B}"/>
    <cellStyle name="20% - Accent4 2 5 2 2" xfId="10078" xr:uid="{017D914B-3D5B-40ED-BF24-43CBB527520A}"/>
    <cellStyle name="20% - Accent4 2 5 3" xfId="7355" xr:uid="{BB7B4C28-5A11-464E-9DB0-BAEE6D49A6F1}"/>
    <cellStyle name="20% - Accent4 2 5 3 2" xfId="10079" xr:uid="{8A7DC461-69BE-4C93-954E-F482FD441233}"/>
    <cellStyle name="20% - Accent4 2 5 4" xfId="9968" xr:uid="{092B16B1-CA89-4FB1-B6C3-0932F23C935E}"/>
    <cellStyle name="20% - Accent4 2 6" xfId="7356" xr:uid="{10E74208-8E7B-4E50-8A11-E28A64BE8E1A}"/>
    <cellStyle name="20% - Accent4 2 7" xfId="7357" xr:uid="{B83C6CE5-027B-43D9-B981-FBC622B613D7}"/>
    <cellStyle name="20% - Accent4 20" xfId="1263" xr:uid="{2E92E6B5-493A-4267-9F26-8E7DDE666D4C}"/>
    <cellStyle name="20% - Accent4 3" xfId="1264" xr:uid="{16181178-E459-48A5-9EAC-28C8B40E82D9}"/>
    <cellStyle name="20% - Accent4 3 2" xfId="7358" xr:uid="{982E731E-F455-4B1B-A0F0-0C13984107E0}"/>
    <cellStyle name="20% - Accent4 3 3" xfId="7359" xr:uid="{40357440-D72E-49DA-AF77-8C82A1AE6DD0}"/>
    <cellStyle name="20% - Accent4 4" xfId="1265" xr:uid="{1AAA12A0-63A3-4125-A64A-47797328AF20}"/>
    <cellStyle name="20% - Accent4 4 2" xfId="7360" xr:uid="{C57E04F4-D059-4CB9-9003-5A32F425C8D9}"/>
    <cellStyle name="20% - Accent4 4 3" xfId="7361" xr:uid="{FDD99FC4-B7E7-48F4-8D7C-429734282D69}"/>
    <cellStyle name="20% - Accent4 5" xfId="1266" xr:uid="{BBBA97BF-CA28-4B56-85E1-D18A82695BE0}"/>
    <cellStyle name="20% - Accent4 5 10" xfId="1267" xr:uid="{00AA7119-060A-4978-BF5F-BC5DA2DF9DC4}"/>
    <cellStyle name="20% - Accent4 5 10 2" xfId="1268" xr:uid="{C9260A3E-9140-4E3F-9E81-34314321884C}"/>
    <cellStyle name="20% - Accent4 5 11" xfId="1269" xr:uid="{24D97DDA-B460-4232-B70F-537F0E2D61CC}"/>
    <cellStyle name="20% - Accent4 5 2" xfId="1270" xr:uid="{154D6B9D-A2D8-443D-A121-494F424A5407}"/>
    <cellStyle name="20% - Accent4 5 2 2" xfId="1271" xr:uid="{787E62F3-A707-4233-B50C-6953A874BE59}"/>
    <cellStyle name="20% - Accent4 5 2 2 2" xfId="1272" xr:uid="{05CB58BD-859C-4A14-945E-8348C8F5B0F8}"/>
    <cellStyle name="20% - Accent4 5 2 2 2 2" xfId="1273" xr:uid="{00A92E5A-702A-4B37-AD4D-E37BE7050375}"/>
    <cellStyle name="20% - Accent4 5 2 2 2 2 2" xfId="1274" xr:uid="{33F3C4B7-9194-4670-8A54-CFC3D8F91670}"/>
    <cellStyle name="20% - Accent4 5 2 2 2 3" xfId="1275" xr:uid="{574AD010-023C-4B0B-9D86-8A7F003EE7B1}"/>
    <cellStyle name="20% - Accent4 5 2 2 3" xfId="1276" xr:uid="{B1C6227F-AB0D-4634-93E0-031E07D780AB}"/>
    <cellStyle name="20% - Accent4 5 2 2 3 2" xfId="1277" xr:uid="{9FCB52D6-3716-4B8B-BE70-D29F6F2E0608}"/>
    <cellStyle name="20% - Accent4 5 2 2 3 2 2" xfId="1278" xr:uid="{36D73065-923D-426B-AF38-8D49DD45BC2E}"/>
    <cellStyle name="20% - Accent4 5 2 2 3 3" xfId="1279" xr:uid="{D702A1F1-C99F-44AF-8C99-5B0B6C149165}"/>
    <cellStyle name="20% - Accent4 5 2 2 4" xfId="1280" xr:uid="{51222542-49FF-4340-8793-BAFBA6CA2B92}"/>
    <cellStyle name="20% - Accent4 5 2 2 4 2" xfId="1281" xr:uid="{3B985ED1-3C26-4DBF-8503-9DCC950B630D}"/>
    <cellStyle name="20% - Accent4 5 2 2 5" xfId="1282" xr:uid="{A385D5F5-B913-4FDB-9821-E932448BB6F0}"/>
    <cellStyle name="20% - Accent4 5 2 2 5 2" xfId="1283" xr:uid="{77ECDCD3-B90C-49A3-A3E8-856CBCABAA56}"/>
    <cellStyle name="20% - Accent4 5 2 2 6" xfId="1284" xr:uid="{AF34ACCC-7A9B-4425-93F9-63F47AE63EFF}"/>
    <cellStyle name="20% - Accent4 5 2 3" xfId="1285" xr:uid="{D1D7C827-4FA7-48E8-930C-09DD90D02BB2}"/>
    <cellStyle name="20% - Accent4 5 2 3 2" xfId="1286" xr:uid="{62A641F9-0934-4346-A1B3-645EB177C800}"/>
    <cellStyle name="20% - Accent4 5 2 3 2 2" xfId="1287" xr:uid="{D019D994-0B61-4F75-A205-445ADF8997FF}"/>
    <cellStyle name="20% - Accent4 5 2 3 3" xfId="1288" xr:uid="{2E254B3B-1342-466E-A434-2B4CFA1C61DA}"/>
    <cellStyle name="20% - Accent4 5 2 4" xfId="1289" xr:uid="{EBC44A54-0224-4C3E-A943-A1858213A65B}"/>
    <cellStyle name="20% - Accent4 5 2 4 2" xfId="1290" xr:uid="{D51D4655-E7E5-4BE0-8CBD-1F113DE8F514}"/>
    <cellStyle name="20% - Accent4 5 2 4 2 2" xfId="1291" xr:uid="{98ECF6DF-E9F2-4A5B-A9D1-8F0D66B15598}"/>
    <cellStyle name="20% - Accent4 5 2 4 3" xfId="1292" xr:uid="{5731FB18-AA09-473B-926E-6D4C9A0F3BB5}"/>
    <cellStyle name="20% - Accent4 5 2 5" xfId="1293" xr:uid="{69922FE6-E5FB-455B-873B-CE987FE44D43}"/>
    <cellStyle name="20% - Accent4 5 2 5 2" xfId="1294" xr:uid="{EA94A9E0-E4D3-4BA1-A833-DF398E6683B4}"/>
    <cellStyle name="20% - Accent4 5 2 5 2 2" xfId="1295" xr:uid="{D84457DE-957A-4DC0-8C30-901A32A89346}"/>
    <cellStyle name="20% - Accent4 5 2 5 3" xfId="1296" xr:uid="{E5D38585-0681-4B77-860F-255C65964288}"/>
    <cellStyle name="20% - Accent4 5 2 6" xfId="1297" xr:uid="{46B1FE48-6EA0-4A0D-99CD-752E2A07DFD5}"/>
    <cellStyle name="20% - Accent4 5 2 6 2" xfId="1298" xr:uid="{9FDD6E1B-207D-4BB4-8D06-EF4A9D1B7EF4}"/>
    <cellStyle name="20% - Accent4 5 2 7" xfId="1299" xr:uid="{9BCFF5CE-BC97-4C58-BD1B-4D6B4DDA49F7}"/>
    <cellStyle name="20% - Accent4 5 2 7 2" xfId="1300" xr:uid="{6EEB1144-0179-4EF3-BCA8-25EA83BFD4C9}"/>
    <cellStyle name="20% - Accent4 5 2 8" xfId="1301" xr:uid="{47817A78-FF76-4936-90DA-76F438DD770D}"/>
    <cellStyle name="20% - Accent4 5 3" xfId="1302" xr:uid="{AEB80567-610B-49D1-89F4-BF05A14735B1}"/>
    <cellStyle name="20% - Accent4 5 3 2" xfId="1303" xr:uid="{40844F08-E56C-4284-A281-A975BB77FCBB}"/>
    <cellStyle name="20% - Accent4 5 3 2 2" xfId="1304" xr:uid="{6483CDDE-40C2-4398-AF36-AC9D1FC77AFD}"/>
    <cellStyle name="20% - Accent4 5 3 2 2 2" xfId="1305" xr:uid="{9A0BF636-0E00-4B03-84FE-F6AF0258655C}"/>
    <cellStyle name="20% - Accent4 5 3 2 3" xfId="1306" xr:uid="{8EACA43D-0F14-4E72-AD86-62C4ACD1FD7D}"/>
    <cellStyle name="20% - Accent4 5 3 3" xfId="1307" xr:uid="{C4EC1789-1C6B-4ED6-B6B4-94AF59C45FC0}"/>
    <cellStyle name="20% - Accent4 5 3 3 2" xfId="1308" xr:uid="{44BF7915-F66F-407B-A7E9-447A55D86CBC}"/>
    <cellStyle name="20% - Accent4 5 3 3 2 2" xfId="1309" xr:uid="{4D9E4210-9207-484D-BE24-D466330071DA}"/>
    <cellStyle name="20% - Accent4 5 3 3 3" xfId="1310" xr:uid="{B4468F2C-B03F-4193-9193-4232F05890A4}"/>
    <cellStyle name="20% - Accent4 5 3 4" xfId="1311" xr:uid="{52260A8D-E447-45A1-941D-21B6DC917B0E}"/>
    <cellStyle name="20% - Accent4 5 3 4 2" xfId="1312" xr:uid="{AA11DA00-29DF-4FA1-85DD-081237E43E1B}"/>
    <cellStyle name="20% - Accent4 5 3 4 2 2" xfId="1313" xr:uid="{D500AC2B-0F01-4C2D-99AB-751F939AA5E3}"/>
    <cellStyle name="20% - Accent4 5 3 4 3" xfId="1314" xr:uid="{A2D8957F-AFA8-481A-AB14-520BD81CF562}"/>
    <cellStyle name="20% - Accent4 5 3 5" xfId="1315" xr:uid="{31B8314A-B9E7-4A84-B1C6-28726A808FD5}"/>
    <cellStyle name="20% - Accent4 5 3 5 2" xfId="1316" xr:uid="{8FD97FD8-B19E-4E91-9D6A-787E9EF49247}"/>
    <cellStyle name="20% - Accent4 5 3 6" xfId="1317" xr:uid="{B4C6E4BD-6CC1-4C70-9BBF-E1CA4D9F6A65}"/>
    <cellStyle name="20% - Accent4 5 3 6 2" xfId="1318" xr:uid="{027E6F1B-1678-484D-B2B1-DDDC6DA36DA2}"/>
    <cellStyle name="20% - Accent4 5 3 7" xfId="1319" xr:uid="{5407D399-0E71-48A1-9CBD-5A94FE68391A}"/>
    <cellStyle name="20% - Accent4 5 4" xfId="1320" xr:uid="{492B35F9-4E79-4830-A85C-CBA180B3B951}"/>
    <cellStyle name="20% - Accent4 5 4 2" xfId="1321" xr:uid="{FDA073B7-0E34-48DC-B4C6-2B5A282F7589}"/>
    <cellStyle name="20% - Accent4 5 4 2 2" xfId="1322" xr:uid="{E24B7746-087C-4347-AC9B-A0F56528A6E0}"/>
    <cellStyle name="20% - Accent4 5 4 2 2 2" xfId="1323" xr:uid="{751BADBC-3CE7-4D15-A921-577E25F9C36A}"/>
    <cellStyle name="20% - Accent4 5 4 2 3" xfId="1324" xr:uid="{6BC4D0CA-A9DC-49F4-867A-D5091776726D}"/>
    <cellStyle name="20% - Accent4 5 4 3" xfId="1325" xr:uid="{5956216F-08C8-431C-B144-68709A37215D}"/>
    <cellStyle name="20% - Accent4 5 4 3 2" xfId="1326" xr:uid="{430C7668-149E-4FCB-8406-92A442B4D2E4}"/>
    <cellStyle name="20% - Accent4 5 4 3 2 2" xfId="1327" xr:uid="{07E747DD-44BF-436F-B720-0D0E4299788A}"/>
    <cellStyle name="20% - Accent4 5 4 3 3" xfId="1328" xr:uid="{4B99FF5F-8684-439C-B948-1545654BA832}"/>
    <cellStyle name="20% - Accent4 5 4 4" xfId="1329" xr:uid="{0B8E760C-763E-419A-8F7C-EA7665DBDE1B}"/>
    <cellStyle name="20% - Accent4 5 4 4 2" xfId="1330" xr:uid="{843E6336-B90B-4493-B14C-B00B5D5DAD3E}"/>
    <cellStyle name="20% - Accent4 5 4 5" xfId="1331" xr:uid="{A42E4E6A-11A0-4B80-855D-9BB0E6D27609}"/>
    <cellStyle name="20% - Accent4 5 4 5 2" xfId="1332" xr:uid="{255F2082-1DA3-48C8-8726-0A7D4F992E1B}"/>
    <cellStyle name="20% - Accent4 5 4 6" xfId="1333" xr:uid="{22DDB2C5-AB64-448E-9439-A381B25F41AD}"/>
    <cellStyle name="20% - Accent4 5 5" xfId="1334" xr:uid="{30E69C0E-C63A-4C5E-B4BE-9076256E884B}"/>
    <cellStyle name="20% - Accent4 5 5 2" xfId="1335" xr:uid="{8560018E-E82E-4B4E-97A4-48D90A7ED20C}"/>
    <cellStyle name="20% - Accent4 5 5 2 2" xfId="1336" xr:uid="{B3244EE8-3234-4A6D-9FC0-A77C260BA6CF}"/>
    <cellStyle name="20% - Accent4 5 5 3" xfId="1337" xr:uid="{516D71A7-56C0-4A57-A254-5FD7CCA8C33C}"/>
    <cellStyle name="20% - Accent4 5 6" xfId="1338" xr:uid="{68A78212-6021-45E7-A612-3094B2EC4F81}"/>
    <cellStyle name="20% - Accent4 5 6 2" xfId="1339" xr:uid="{9B7183F2-A821-4F8F-A697-93828B06B044}"/>
    <cellStyle name="20% - Accent4 5 6 2 2" xfId="1340" xr:uid="{86E31202-5963-4256-AFF0-D01739209E7C}"/>
    <cellStyle name="20% - Accent4 5 6 3" xfId="1341" xr:uid="{D4885964-5678-4E28-8C4A-321B5AC135CB}"/>
    <cellStyle name="20% - Accent4 5 7" xfId="1342" xr:uid="{09CDEA2C-8308-4839-B076-D40FD5405EFE}"/>
    <cellStyle name="20% - Accent4 5 7 2" xfId="1343" xr:uid="{7DE59F11-B9FB-4070-AE07-470E0F94AA04}"/>
    <cellStyle name="20% - Accent4 5 7 2 2" xfId="1344" xr:uid="{B08D05DF-99A5-43CA-8382-D55CBC9ED6EB}"/>
    <cellStyle name="20% - Accent4 5 7 3" xfId="1345" xr:uid="{3AE275F8-849F-4572-A2CE-B19DF27D91B7}"/>
    <cellStyle name="20% - Accent4 5 8" xfId="1346" xr:uid="{D8A346DA-8F03-43CF-939A-8E8FCDAE731D}"/>
    <cellStyle name="20% - Accent4 5 8 2" xfId="1347" xr:uid="{5812488E-3200-47A0-8EDD-B10359A2CC17}"/>
    <cellStyle name="20% - Accent4 5 9" xfId="1348" xr:uid="{18FAC54C-10E4-4821-B12D-C62D06B3A1F0}"/>
    <cellStyle name="20% - Accent4 5 9 2" xfId="1349" xr:uid="{06766771-ACE4-44C2-AF02-5CEABF264891}"/>
    <cellStyle name="20% - Accent4 6" xfId="1350" xr:uid="{2C47DFA6-5628-4A97-A9FF-5B9E63D74416}"/>
    <cellStyle name="20% - Accent4 6 10" xfId="1351" xr:uid="{C85C0C1B-8111-45B2-A581-60403009B69E}"/>
    <cellStyle name="20% - Accent4 6 2" xfId="1352" xr:uid="{99A430B7-A41E-4928-B65B-892893E99F47}"/>
    <cellStyle name="20% - Accent4 6 2 2" xfId="1353" xr:uid="{F7C86515-9FBD-40AB-9330-B08F08B7EDDC}"/>
    <cellStyle name="20% - Accent4 6 2 2 2" xfId="1354" xr:uid="{C121A57E-5AA7-4DA9-85E1-2DDCCA590686}"/>
    <cellStyle name="20% - Accent4 6 2 2 2 2" xfId="1355" xr:uid="{E95BDAF8-BEF5-4AD1-A725-CB0F5E40750F}"/>
    <cellStyle name="20% - Accent4 6 2 2 2 2 2" xfId="1356" xr:uid="{1740B5CA-0021-4EEF-A35D-F8CBD209A435}"/>
    <cellStyle name="20% - Accent4 6 2 2 2 3" xfId="1357" xr:uid="{EA57C131-249E-4A74-8378-67E99F118CDF}"/>
    <cellStyle name="20% - Accent4 6 2 2 3" xfId="1358" xr:uid="{88A85DD5-5A38-427E-8946-76E0502AB168}"/>
    <cellStyle name="20% - Accent4 6 2 2 3 2" xfId="1359" xr:uid="{EF5FEED3-464A-4626-93AE-E4280DEA2C63}"/>
    <cellStyle name="20% - Accent4 6 2 2 3 2 2" xfId="1360" xr:uid="{1A550B8C-07AC-406F-9204-7ECE904E87A6}"/>
    <cellStyle name="20% - Accent4 6 2 2 3 3" xfId="1361" xr:uid="{2B5E4F06-C99E-47E3-8FB2-E9ECCC358659}"/>
    <cellStyle name="20% - Accent4 6 2 2 4" xfId="1362" xr:uid="{6E021DBE-3277-415C-B6EE-00A74D76CDED}"/>
    <cellStyle name="20% - Accent4 6 2 2 4 2" xfId="1363" xr:uid="{BD2576A4-FFCB-45DA-A7DC-21BF4945C106}"/>
    <cellStyle name="20% - Accent4 6 2 2 5" xfId="1364" xr:uid="{2D9BE465-9C53-4CE7-936E-57141EB44835}"/>
    <cellStyle name="20% - Accent4 6 2 2 5 2" xfId="1365" xr:uid="{0D77B0EE-6978-45BA-8819-047F07F9F94F}"/>
    <cellStyle name="20% - Accent4 6 2 2 6" xfId="1366" xr:uid="{D5672564-A046-4399-8BD6-4FB7F87CA4E0}"/>
    <cellStyle name="20% - Accent4 6 2 3" xfId="1367" xr:uid="{76BBC6FE-0188-4AF7-803C-6678C2769C5D}"/>
    <cellStyle name="20% - Accent4 6 2 3 2" xfId="1368" xr:uid="{F6D31CE8-A840-416F-9356-ED99E476B3EF}"/>
    <cellStyle name="20% - Accent4 6 2 3 2 2" xfId="1369" xr:uid="{97D9D08C-4A35-49EE-AD9A-36CC4E975E1F}"/>
    <cellStyle name="20% - Accent4 6 2 3 3" xfId="1370" xr:uid="{67D485D7-4275-43E3-94C4-E59D2B92D609}"/>
    <cellStyle name="20% - Accent4 6 2 4" xfId="1371" xr:uid="{1B95695D-D19E-4910-9551-ADC8E315C255}"/>
    <cellStyle name="20% - Accent4 6 2 4 2" xfId="1372" xr:uid="{7776F7FA-4DBF-4B5A-97EE-0E5420BE00FF}"/>
    <cellStyle name="20% - Accent4 6 2 4 2 2" xfId="1373" xr:uid="{E85DB3D5-CD47-410A-A46B-E822C4F3AF23}"/>
    <cellStyle name="20% - Accent4 6 2 4 3" xfId="1374" xr:uid="{CE845388-8BDA-45C9-87C1-0CAEE09C94EC}"/>
    <cellStyle name="20% - Accent4 6 2 5" xfId="1375" xr:uid="{6AA99865-278B-4A0A-8B72-D4852C2D440B}"/>
    <cellStyle name="20% - Accent4 6 2 5 2" xfId="1376" xr:uid="{D4072CFF-9829-44CB-B347-87D03E3B74A5}"/>
    <cellStyle name="20% - Accent4 6 2 5 2 2" xfId="1377" xr:uid="{994D3B72-9BA9-4106-96B7-8DFF10792808}"/>
    <cellStyle name="20% - Accent4 6 2 5 3" xfId="1378" xr:uid="{E8369307-80C0-49D3-8CA5-C7DD71AB74B7}"/>
    <cellStyle name="20% - Accent4 6 2 6" xfId="1379" xr:uid="{F28B3F9F-3283-4493-8086-D9675446365C}"/>
    <cellStyle name="20% - Accent4 6 2 6 2" xfId="1380" xr:uid="{A1572604-01E3-4056-90C4-13017F7A253E}"/>
    <cellStyle name="20% - Accent4 6 2 7" xfId="1381" xr:uid="{72A50150-D8E8-4AA1-8E31-10B20F8EE66F}"/>
    <cellStyle name="20% - Accent4 6 2 7 2" xfId="1382" xr:uid="{38CCA863-AFE2-432A-B8BC-A30EF61D24B9}"/>
    <cellStyle name="20% - Accent4 6 2 8" xfId="1383" xr:uid="{0E544F37-4593-486D-AF42-CB48CF7D3A1D}"/>
    <cellStyle name="20% - Accent4 6 3" xfId="1384" xr:uid="{F3DCF4D7-7BD4-450D-94CB-26B56FD80BBD}"/>
    <cellStyle name="20% - Accent4 6 3 2" xfId="1385" xr:uid="{808F87C5-7FEB-4C82-AAD6-12E055F8C54D}"/>
    <cellStyle name="20% - Accent4 6 3 2 2" xfId="1386" xr:uid="{D3462CCD-99F1-4648-8E91-5FB40AA58089}"/>
    <cellStyle name="20% - Accent4 6 3 2 2 2" xfId="1387" xr:uid="{DC4D2901-9CE9-4A9F-8927-3F6A1A38886E}"/>
    <cellStyle name="20% - Accent4 6 3 2 3" xfId="1388" xr:uid="{5341C446-BF86-44D5-BCBC-A08B354C9513}"/>
    <cellStyle name="20% - Accent4 6 3 3" xfId="1389" xr:uid="{4A137D58-CA20-46D8-AC8E-71C6475082F6}"/>
    <cellStyle name="20% - Accent4 6 3 3 2" xfId="1390" xr:uid="{D2F58ED1-DED3-408C-BAEA-94C1E699195A}"/>
    <cellStyle name="20% - Accent4 6 3 3 2 2" xfId="1391" xr:uid="{636D12C7-F595-4C8D-A0E9-DF8AD37F03AE}"/>
    <cellStyle name="20% - Accent4 6 3 3 3" xfId="1392" xr:uid="{AD3D6C2F-F113-499A-9833-0798212BD613}"/>
    <cellStyle name="20% - Accent4 6 3 4" xfId="1393" xr:uid="{D726F685-5D8B-42A0-A49E-FEC2694B9275}"/>
    <cellStyle name="20% - Accent4 6 3 4 2" xfId="1394" xr:uid="{AE15E413-8389-49EC-8746-359916954C96}"/>
    <cellStyle name="20% - Accent4 6 3 4 2 2" xfId="1395" xr:uid="{2D99AD4B-D696-47E3-9C79-6ECEE5D24F98}"/>
    <cellStyle name="20% - Accent4 6 3 4 3" xfId="1396" xr:uid="{AFCCC7EF-A025-46F6-A3A9-F4E863D54863}"/>
    <cellStyle name="20% - Accent4 6 3 5" xfId="1397" xr:uid="{A2E12F28-F95C-4B7B-8C48-12427339AEC1}"/>
    <cellStyle name="20% - Accent4 6 3 5 2" xfId="1398" xr:uid="{167A8091-6883-4CE8-9CF9-410C58177E20}"/>
    <cellStyle name="20% - Accent4 6 3 6" xfId="1399" xr:uid="{E868313B-9E22-4D78-ADB8-DFD4ED0DD734}"/>
    <cellStyle name="20% - Accent4 6 3 6 2" xfId="1400" xr:uid="{0EF28B68-B191-4388-9A6D-BDE058B341F3}"/>
    <cellStyle name="20% - Accent4 6 3 7" xfId="1401" xr:uid="{395E6EA4-962F-4455-AE91-E9BDF9F44598}"/>
    <cellStyle name="20% - Accent4 6 4" xfId="1402" xr:uid="{CE2475E8-363B-4978-8437-0C912F58061E}"/>
    <cellStyle name="20% - Accent4 6 4 2" xfId="1403" xr:uid="{AD711A27-4159-4124-9DB5-979B8EA50DD3}"/>
    <cellStyle name="20% - Accent4 6 4 2 2" xfId="1404" xr:uid="{5DD6828E-0CCF-4FBD-94F7-EB1C9C097C8B}"/>
    <cellStyle name="20% - Accent4 6 4 2 2 2" xfId="1405" xr:uid="{1785D30A-17A2-471F-B832-0227674CBB22}"/>
    <cellStyle name="20% - Accent4 6 4 2 3" xfId="1406" xr:uid="{B8AEC0C2-5228-4D8E-BCD0-4B9911A65D06}"/>
    <cellStyle name="20% - Accent4 6 4 3" xfId="1407" xr:uid="{6F338847-CD9E-41E8-9CA1-2F8E722E7E01}"/>
    <cellStyle name="20% - Accent4 6 4 3 2" xfId="1408" xr:uid="{D964C79F-66B3-48F6-8AD9-40CEA3553ADF}"/>
    <cellStyle name="20% - Accent4 6 4 3 2 2" xfId="1409" xr:uid="{26A0A53A-C00C-47CC-91B4-33DB0FE3A993}"/>
    <cellStyle name="20% - Accent4 6 4 3 3" xfId="1410" xr:uid="{C1AC81A5-7A31-4A0C-A4B3-DB949B3FE6FF}"/>
    <cellStyle name="20% - Accent4 6 4 4" xfId="1411" xr:uid="{EA6A3E8E-1659-4008-8129-F2228C2C953E}"/>
    <cellStyle name="20% - Accent4 6 4 4 2" xfId="1412" xr:uid="{74A9AEB2-EF9C-477D-94B0-9E9455D1F0B8}"/>
    <cellStyle name="20% - Accent4 6 4 5" xfId="1413" xr:uid="{B30EE056-FC59-4C26-A513-8C8AA6DDB34D}"/>
    <cellStyle name="20% - Accent4 6 4 5 2" xfId="1414" xr:uid="{C30DD0F4-5816-4F42-8975-467143031B5A}"/>
    <cellStyle name="20% - Accent4 6 4 6" xfId="1415" xr:uid="{272E446E-7FEC-4FEF-AEE6-96EE680DFC41}"/>
    <cellStyle name="20% - Accent4 6 5" xfId="1416" xr:uid="{C1DCB8D1-7C47-4A89-94B8-4D078FC5F6D0}"/>
    <cellStyle name="20% - Accent4 6 5 2" xfId="1417" xr:uid="{ED363E6C-2832-4B7B-90D1-940A3DF3C412}"/>
    <cellStyle name="20% - Accent4 6 5 2 2" xfId="1418" xr:uid="{4353B14A-D7C1-4591-B7D0-D4FBF387E333}"/>
    <cellStyle name="20% - Accent4 6 5 3" xfId="1419" xr:uid="{11C5227C-2DA0-4976-BE01-8274F273091B}"/>
    <cellStyle name="20% - Accent4 6 6" xfId="1420" xr:uid="{B2EB5AE8-9B5E-4EDE-BD50-156F7D2BD9DC}"/>
    <cellStyle name="20% - Accent4 6 6 2" xfId="1421" xr:uid="{28550214-AE24-4C00-9FB8-8B7CD1BC5932}"/>
    <cellStyle name="20% - Accent4 6 6 2 2" xfId="1422" xr:uid="{342AF97B-A556-4B19-A9C8-3BDBBDADB945}"/>
    <cellStyle name="20% - Accent4 6 6 3" xfId="1423" xr:uid="{134C1CB2-7018-4B33-8B12-2DA72C9BA0FF}"/>
    <cellStyle name="20% - Accent4 6 7" xfId="1424" xr:uid="{B88279EB-8D9A-409B-A75A-8A2E1E749E30}"/>
    <cellStyle name="20% - Accent4 6 7 2" xfId="1425" xr:uid="{E09CD6DD-0411-4F5B-A833-0D9F30187D69}"/>
    <cellStyle name="20% - Accent4 6 7 2 2" xfId="1426" xr:uid="{78FBF080-0785-4E56-B2B4-B23BC714C88F}"/>
    <cellStyle name="20% - Accent4 6 7 3" xfId="1427" xr:uid="{FCB844F7-4FD7-4E3C-8623-B635D2E1E1A9}"/>
    <cellStyle name="20% - Accent4 6 8" xfId="1428" xr:uid="{8F6FAFDF-DCF9-4166-B573-4427DC7F6935}"/>
    <cellStyle name="20% - Accent4 6 8 2" xfId="1429" xr:uid="{F65978E5-CA50-4647-A10A-EB7335B7F710}"/>
    <cellStyle name="20% - Accent4 6 9" xfId="1430" xr:uid="{FE4736D8-10FF-4AE6-B541-FE6CA58BC502}"/>
    <cellStyle name="20% - Accent4 6 9 2" xfId="1431" xr:uid="{7201CC64-D8B0-49AB-AE60-2842146C19CF}"/>
    <cellStyle name="20% - Accent4 7" xfId="1432" xr:uid="{AA1D4B1F-ADFA-4CB7-A5E5-0EA9D91A9AB4}"/>
    <cellStyle name="20% - Accent4 7 2" xfId="1433" xr:uid="{D7F3237F-F1B4-42FE-9A8B-CD6616DEAC8F}"/>
    <cellStyle name="20% - Accent4 7 2 2" xfId="1434" xr:uid="{87449372-3027-48D7-982A-2CDF3D9D1AEE}"/>
    <cellStyle name="20% - Accent4 7 2 2 2" xfId="1435" xr:uid="{77A2B651-F005-4FFB-8989-1C468E6DF61E}"/>
    <cellStyle name="20% - Accent4 7 2 2 2 2" xfId="1436" xr:uid="{D2078B5F-E955-4F64-8BF4-8F1F860FA77D}"/>
    <cellStyle name="20% - Accent4 7 2 2 3" xfId="1437" xr:uid="{5DF1D05A-B09E-42B2-AC0B-3C5EB4C540D4}"/>
    <cellStyle name="20% - Accent4 7 2 3" xfId="1438" xr:uid="{4097CD28-BA1F-43C8-B98F-B32D3901EA70}"/>
    <cellStyle name="20% - Accent4 7 2 3 2" xfId="1439" xr:uid="{F5170862-7F1D-4398-8B5B-F59B06F1EFD6}"/>
    <cellStyle name="20% - Accent4 7 2 3 2 2" xfId="1440" xr:uid="{E5CF29F0-893D-43CE-AFF2-E0DA229BCE53}"/>
    <cellStyle name="20% - Accent4 7 2 3 3" xfId="1441" xr:uid="{658A5F14-29B5-4B19-8494-CCA92CCAA28C}"/>
    <cellStyle name="20% - Accent4 7 2 4" xfId="1442" xr:uid="{D47DF493-5692-404C-BB7D-31D272271780}"/>
    <cellStyle name="20% - Accent4 7 2 4 2" xfId="1443" xr:uid="{5FDE4902-9D66-4525-883F-EDEAA11323AF}"/>
    <cellStyle name="20% - Accent4 7 2 5" xfId="1444" xr:uid="{BD335408-4842-4353-BC6C-48A2A9A8A869}"/>
    <cellStyle name="20% - Accent4 7 2 5 2" xfId="1445" xr:uid="{0588B5F7-3113-4684-831A-BDEDD3BAF8B7}"/>
    <cellStyle name="20% - Accent4 7 2 6" xfId="1446" xr:uid="{A25586C4-9289-4559-84CC-5FCA839ADDAB}"/>
    <cellStyle name="20% - Accent4 7 3" xfId="1447" xr:uid="{131869E9-DB19-44D8-8C0D-8F5E04953F90}"/>
    <cellStyle name="20% - Accent4 7 3 2" xfId="1448" xr:uid="{A7FC07A3-D365-427F-8AD7-15A239C64285}"/>
    <cellStyle name="20% - Accent4 7 3 2 2" xfId="1449" xr:uid="{1B9F1C45-6C36-416B-B9FC-A918D67EC729}"/>
    <cellStyle name="20% - Accent4 7 3 3" xfId="1450" xr:uid="{3D0BB489-B126-4669-9FED-8EFC7967EF4C}"/>
    <cellStyle name="20% - Accent4 7 4" xfId="1451" xr:uid="{66AE2691-3A62-4F76-B017-CBDA7E413399}"/>
    <cellStyle name="20% - Accent4 7 4 2" xfId="1452" xr:uid="{5A8BBB32-810C-4EAA-9A6B-AF4B92995896}"/>
    <cellStyle name="20% - Accent4 7 4 2 2" xfId="1453" xr:uid="{004DC6A0-7C96-48EB-A6D4-A71B42605097}"/>
    <cellStyle name="20% - Accent4 7 4 3" xfId="1454" xr:uid="{5A805EE1-02B8-4E4E-989D-3ACA7E37EB57}"/>
    <cellStyle name="20% - Accent4 7 5" xfId="1455" xr:uid="{56CB3813-095D-4CAA-A54C-C7BA4AFD2110}"/>
    <cellStyle name="20% - Accent4 7 5 2" xfId="1456" xr:uid="{3CE6A464-3E68-4A99-A570-00152B931CA2}"/>
    <cellStyle name="20% - Accent4 7 5 2 2" xfId="1457" xr:uid="{49AD1F4D-8920-4480-BAE5-C9876683ED11}"/>
    <cellStyle name="20% - Accent4 7 5 3" xfId="1458" xr:uid="{580501A6-2373-497C-889C-010A4365F9AB}"/>
    <cellStyle name="20% - Accent4 7 6" xfId="1459" xr:uid="{458E5FEC-2477-4112-94F7-AFE1C777FAA1}"/>
    <cellStyle name="20% - Accent4 7 6 2" xfId="1460" xr:uid="{C0716781-93CD-45F6-9E45-85037685C9C5}"/>
    <cellStyle name="20% - Accent4 7 7" xfId="1461" xr:uid="{358D615F-0870-42E5-9149-21298651C7A2}"/>
    <cellStyle name="20% - Accent4 7 7 2" xfId="1462" xr:uid="{A1F93D11-76C1-48B3-9940-59645238A647}"/>
    <cellStyle name="20% - Accent4 7 8" xfId="1463" xr:uid="{F7AA58BD-2552-4840-A5FA-DE1C8A3BBDE0}"/>
    <cellStyle name="20% - Accent4 8" xfId="1464" xr:uid="{29DFEFB9-0483-48DF-92F4-4393DA84AE59}"/>
    <cellStyle name="20% - Accent4 8 2" xfId="1465" xr:uid="{5E2E589A-5826-40FD-B6FE-D179E1AC6AF1}"/>
    <cellStyle name="20% - Accent4 8 2 2" xfId="1466" xr:uid="{69677934-FDEF-444C-87CF-87CE6D2CF3BB}"/>
    <cellStyle name="20% - Accent4 8 2 2 2" xfId="1467" xr:uid="{AF17F7E1-3F72-4D77-9F28-1F783E670977}"/>
    <cellStyle name="20% - Accent4 8 2 2 2 2" xfId="1468" xr:uid="{4A65138C-E55F-4CEA-8498-CECDB454B8CE}"/>
    <cellStyle name="20% - Accent4 8 2 2 3" xfId="1469" xr:uid="{5076430C-7378-490A-BCC7-61F332B59D9C}"/>
    <cellStyle name="20% - Accent4 8 2 3" xfId="1470" xr:uid="{F2434C17-0257-4CB0-9C68-82D9E92C4C92}"/>
    <cellStyle name="20% - Accent4 8 2 3 2" xfId="1471" xr:uid="{A988C7FD-F7FF-4507-BD54-7367006FADD6}"/>
    <cellStyle name="20% - Accent4 8 2 3 2 2" xfId="1472" xr:uid="{457F5C11-6F12-4E68-A280-6BE37BDBF763}"/>
    <cellStyle name="20% - Accent4 8 2 3 3" xfId="1473" xr:uid="{030AEC90-7292-486F-8E93-9EB49F4C6D3F}"/>
    <cellStyle name="20% - Accent4 8 2 4" xfId="1474" xr:uid="{1CAA0F9A-63A1-4A95-B55F-60E573669B5E}"/>
    <cellStyle name="20% - Accent4 8 2 4 2" xfId="1475" xr:uid="{2878407C-CAB2-4BE1-95A0-54B2C2440CEA}"/>
    <cellStyle name="20% - Accent4 8 2 5" xfId="1476" xr:uid="{7F4C875D-CB83-4797-BE0A-0D50957C5C33}"/>
    <cellStyle name="20% - Accent4 8 2 5 2" xfId="1477" xr:uid="{822A6B0A-29F9-4FC6-BF68-66B2114F216B}"/>
    <cellStyle name="20% - Accent4 8 2 6" xfId="1478" xr:uid="{39CB7EFB-CDD8-4B61-8A6C-C36BE6B6E476}"/>
    <cellStyle name="20% - Accent4 8 3" xfId="1479" xr:uid="{6AAAD77F-CD46-4CAB-8E65-361583683461}"/>
    <cellStyle name="20% - Accent4 8 3 2" xfId="1480" xr:uid="{D1BACB2B-8EF0-4FBD-B186-897986D3424A}"/>
    <cellStyle name="20% - Accent4 8 3 2 2" xfId="1481" xr:uid="{7629F16F-3796-4A9A-B098-42721B347671}"/>
    <cellStyle name="20% - Accent4 8 3 3" xfId="1482" xr:uid="{C2A86CFF-A617-48AA-A47F-7F3655DA8CC5}"/>
    <cellStyle name="20% - Accent4 8 4" xfId="1483" xr:uid="{A924AE4D-9944-451D-92EC-81FDAE922327}"/>
    <cellStyle name="20% - Accent4 8 4 2" xfId="1484" xr:uid="{B332143E-4E73-4A54-B651-A1B213791EFC}"/>
    <cellStyle name="20% - Accent4 8 4 2 2" xfId="1485" xr:uid="{13B7BE7F-A5A0-4EAD-805A-98D11F3133CC}"/>
    <cellStyle name="20% - Accent4 8 4 3" xfId="1486" xr:uid="{DC7028A9-50A2-4EDE-88A7-4B628E8B3DAB}"/>
    <cellStyle name="20% - Accent4 8 5" xfId="1487" xr:uid="{CC1B9BFE-5176-4ADF-9708-139C9BC348FE}"/>
    <cellStyle name="20% - Accent4 8 5 2" xfId="1488" xr:uid="{BCE8E76A-A128-4AB7-8A80-BCF48C771B8B}"/>
    <cellStyle name="20% - Accent4 8 5 2 2" xfId="1489" xr:uid="{E7C9708D-88E8-4030-B12B-7354C6A99327}"/>
    <cellStyle name="20% - Accent4 8 5 3" xfId="1490" xr:uid="{E2D7C51A-4C9D-4C4B-978A-9E63800BC732}"/>
    <cellStyle name="20% - Accent4 8 6" xfId="1491" xr:uid="{3BAE87A3-9BE9-4497-BF57-939A50282653}"/>
    <cellStyle name="20% - Accent4 8 6 2" xfId="1492" xr:uid="{55A009EA-05F8-4E02-A2C6-776B4CCEDDF7}"/>
    <cellStyle name="20% - Accent4 8 7" xfId="1493" xr:uid="{F363870F-9251-452B-8D57-484581BD9366}"/>
    <cellStyle name="20% - Accent4 8 7 2" xfId="1494" xr:uid="{3C6A1A2E-06F9-420A-93F4-158422C6A636}"/>
    <cellStyle name="20% - Accent4 8 8" xfId="1495" xr:uid="{9B0C7EFB-E931-40CA-9151-7D8B039019CB}"/>
    <cellStyle name="20% - Accent4 9" xfId="1496" xr:uid="{B1DB074F-22F2-45E0-9531-AB9FF6F4C826}"/>
    <cellStyle name="20% - Accent4 9 2" xfId="1497" xr:uid="{CD5074E7-FD08-452D-9B17-6DEABC29EC97}"/>
    <cellStyle name="20% - Accent4 9 2 2" xfId="1498" xr:uid="{A3C50001-2A9E-4AF7-8BAC-9F493518BF61}"/>
    <cellStyle name="20% - Accent4 9 2 2 2" xfId="1499" xr:uid="{CECA70D6-4138-48BB-B63C-C7E8A5DBF8B8}"/>
    <cellStyle name="20% - Accent4 9 2 3" xfId="1500" xr:uid="{9BCAA6E3-667E-452E-A071-71ACA9EEC847}"/>
    <cellStyle name="20% - Accent4 9 3" xfId="1501" xr:uid="{08A1FBE5-17E6-44A5-BC74-B05CD9F46D01}"/>
    <cellStyle name="20% - Accent4 9 3 2" xfId="1502" xr:uid="{B3767054-5266-4D08-B881-A856B0DCDF9D}"/>
    <cellStyle name="20% - Accent4 9 3 2 2" xfId="1503" xr:uid="{DAE9739D-05C6-446A-BDA7-721E32109591}"/>
    <cellStyle name="20% - Accent4 9 3 3" xfId="1504" xr:uid="{BA99E23B-1833-4CB3-B8D0-8DB752B72C64}"/>
    <cellStyle name="20% - Accent4 9 4" xfId="1505" xr:uid="{95A511B6-60DC-4375-877A-51542C7CEEA4}"/>
    <cellStyle name="20% - Accent4 9 4 2" xfId="1506" xr:uid="{4150A5FA-2B81-4A5A-9E7C-AF22C47A4B07}"/>
    <cellStyle name="20% - Accent4 9 4 2 2" xfId="1507" xr:uid="{219241A8-EE6D-4040-B572-6A21B7C6FD46}"/>
    <cellStyle name="20% - Accent4 9 4 3" xfId="1508" xr:uid="{2D8FE078-25BE-4816-833A-AE6773AF0636}"/>
    <cellStyle name="20% - Accent4 9 5" xfId="1509" xr:uid="{235FDBAB-B82E-4C8A-8E8C-16A30C5356F9}"/>
    <cellStyle name="20% - Accent4 9 5 2" xfId="1510" xr:uid="{FA32D780-23C0-4C81-AE3F-7B059A8B2DC7}"/>
    <cellStyle name="20% - Accent4 9 6" xfId="1511" xr:uid="{61BB5A68-DE38-44E6-8994-372C37071331}"/>
    <cellStyle name="20% - Accent4 9 6 2" xfId="1512" xr:uid="{70F53AF7-34C3-4A0C-BC9C-62E80EF663A1}"/>
    <cellStyle name="20% - Accent4 9 7" xfId="1513" xr:uid="{FBC4F84B-40E3-4B77-A33A-FB384CF5D48B}"/>
    <cellStyle name="20% - Accent5 10" xfId="1514" xr:uid="{F7021866-9D3D-41B9-98DB-D26733E8189E}"/>
    <cellStyle name="20% - Accent5 10 2" xfId="1515" xr:uid="{FA808419-A009-4E42-9496-CF357C36E0A0}"/>
    <cellStyle name="20% - Accent5 10 2 2" xfId="1516" xr:uid="{7C583405-D6B1-444D-BF89-2D5557B0F468}"/>
    <cellStyle name="20% - Accent5 10 2 2 2" xfId="1517" xr:uid="{83D7E96F-4B3A-46B3-8767-95363C22098E}"/>
    <cellStyle name="20% - Accent5 10 2 3" xfId="1518" xr:uid="{3819779B-C4A5-4C31-8FF5-A054BF46C57F}"/>
    <cellStyle name="20% - Accent5 10 3" xfId="1519" xr:uid="{9CD8123B-256A-4421-8865-D38F9DBDF727}"/>
    <cellStyle name="20% - Accent5 10 3 2" xfId="1520" xr:uid="{6F94D61B-7D61-463F-9819-2CDFBB704F37}"/>
    <cellStyle name="20% - Accent5 10 3 2 2" xfId="1521" xr:uid="{A9496F7A-095F-4181-9FE5-2776078BEA44}"/>
    <cellStyle name="20% - Accent5 10 3 3" xfId="1522" xr:uid="{A5ED1B58-B3B1-4112-89EA-5FC55B76AC87}"/>
    <cellStyle name="20% - Accent5 10 4" xfId="1523" xr:uid="{C3C1322F-BAFC-47D5-B1BC-F899C75E300B}"/>
    <cellStyle name="20% - Accent5 10 4 2" xfId="1524" xr:uid="{A76993C4-24D4-4346-B62F-710D35574691}"/>
    <cellStyle name="20% - Accent5 10 4 2 2" xfId="1525" xr:uid="{5E2A9BB5-1411-4CFE-A53A-8187B097B8B7}"/>
    <cellStyle name="20% - Accent5 10 4 3" xfId="1526" xr:uid="{72F31C4B-65A6-462F-AC59-B8E2BCC8C242}"/>
    <cellStyle name="20% - Accent5 10 5" xfId="1527" xr:uid="{AAFDC273-0F3B-49BD-BD2F-1C4EA37C09BA}"/>
    <cellStyle name="20% - Accent5 10 5 2" xfId="1528" xr:uid="{9066A56A-2554-4786-BB2E-5A7CAB33028F}"/>
    <cellStyle name="20% - Accent5 10 6" xfId="1529" xr:uid="{6A636E26-E1BD-468B-B2B7-E6D4A2FA44F5}"/>
    <cellStyle name="20% - Accent5 10 6 2" xfId="1530" xr:uid="{68F4BA03-1590-4B5D-BF5B-F6A33400DAC2}"/>
    <cellStyle name="20% - Accent5 10 7" xfId="1531" xr:uid="{BA198F46-24CD-4CE2-9B38-83B4881B7706}"/>
    <cellStyle name="20% - Accent5 11" xfId="1532" xr:uid="{B3A11F36-2780-43DA-B451-CE6163FDF031}"/>
    <cellStyle name="20% - Accent5 11 2" xfId="1533" xr:uid="{E887477C-DC64-4381-B03E-C25874EE47DC}"/>
    <cellStyle name="20% - Accent5 11 2 2" xfId="1534" xr:uid="{AC76410F-7791-40C1-A6C8-199818BDEA40}"/>
    <cellStyle name="20% - Accent5 11 2 2 2" xfId="1535" xr:uid="{F6553926-89A4-4143-9766-69301DAD5660}"/>
    <cellStyle name="20% - Accent5 11 2 3" xfId="1536" xr:uid="{24708E13-4031-41F8-B50E-406B4343E138}"/>
    <cellStyle name="20% - Accent5 11 3" xfId="1537" xr:uid="{59FF5B6F-F0E6-4ECD-B942-460ADAA79D4B}"/>
    <cellStyle name="20% - Accent5 11 3 2" xfId="1538" xr:uid="{5D231C8A-B3F6-4D6A-9792-7BA68267C18A}"/>
    <cellStyle name="20% - Accent5 11 3 2 2" xfId="1539" xr:uid="{155AA4FC-A495-4BD5-8C09-568AF2D80823}"/>
    <cellStyle name="20% - Accent5 11 3 3" xfId="1540" xr:uid="{6D63CA34-B581-4B4E-97ED-0EE4FEFA0C57}"/>
    <cellStyle name="20% - Accent5 11 4" xfId="1541" xr:uid="{ED929E3F-1B73-471D-B0A8-2CD278622BC3}"/>
    <cellStyle name="20% - Accent5 11 4 2" xfId="1542" xr:uid="{CA143440-C1A7-4615-ACCB-9EE37860E318}"/>
    <cellStyle name="20% - Accent5 11 5" xfId="1543" xr:uid="{1A113FAD-4152-4321-8D3F-13BD1D55578D}"/>
    <cellStyle name="20% - Accent5 11 5 2" xfId="1544" xr:uid="{8ED9C354-2FC0-4923-B794-350C574DA088}"/>
    <cellStyle name="20% - Accent5 11 6" xfId="1545" xr:uid="{2A3E22B2-E42A-4214-BC69-69F22EB40C99}"/>
    <cellStyle name="20% - Accent5 12" xfId="1546" xr:uid="{2AAE9F7D-B486-42D2-99B1-F74166C83206}"/>
    <cellStyle name="20% - Accent5 12 2" xfId="1547" xr:uid="{5AA3301D-B74E-43A4-B677-36FB12EAC809}"/>
    <cellStyle name="20% - Accent5 12 2 2" xfId="1548" xr:uid="{726F20BB-265E-40B2-B2BE-F9390E379DFF}"/>
    <cellStyle name="20% - Accent5 12 3" xfId="1549" xr:uid="{27B9CCBD-3E47-40D6-AF69-50965B7B836B}"/>
    <cellStyle name="20% - Accent5 13" xfId="1550" xr:uid="{16D83568-3758-4A83-8738-17546AC99C28}"/>
    <cellStyle name="20% - Accent5 13 2" xfId="1551" xr:uid="{604D166F-739D-401D-92E5-0517766F17B3}"/>
    <cellStyle name="20% - Accent5 13 2 2" xfId="1552" xr:uid="{DA40EF1B-5FA4-4994-B942-214F11844D22}"/>
    <cellStyle name="20% - Accent5 13 3" xfId="1553" xr:uid="{8800190B-3061-421E-AAA7-05EDC1003780}"/>
    <cellStyle name="20% - Accent5 14" xfId="1554" xr:uid="{8290A433-BC2B-4C3D-A864-6326BF42DB2E}"/>
    <cellStyle name="20% - Accent5 14 2" xfId="1555" xr:uid="{80C9159C-F998-4B94-A2C9-3B336A8AFE06}"/>
    <cellStyle name="20% - Accent5 14 2 2" xfId="1556" xr:uid="{0FB75F72-0C38-451B-AD92-AB2C9BB53985}"/>
    <cellStyle name="20% - Accent5 14 3" xfId="1557" xr:uid="{9A47DBA3-8513-4170-8E9F-121E292F6D82}"/>
    <cellStyle name="20% - Accent5 15" xfId="1558" xr:uid="{558B7C71-4024-4ACA-B989-AD05E9FC1468}"/>
    <cellStyle name="20% - Accent5 15 2" xfId="1559" xr:uid="{09381A55-B9DB-4BA9-88AC-6CCE361C344C}"/>
    <cellStyle name="20% - Accent5 15 2 2" xfId="1560" xr:uid="{9F241933-83EB-47FF-B70C-8AADBFBA878B}"/>
    <cellStyle name="20% - Accent5 15 3" xfId="1561" xr:uid="{999D7134-8A26-49D4-8C03-CCB4E1A8E332}"/>
    <cellStyle name="20% - Accent5 16" xfId="1562" xr:uid="{200D9E3D-EF25-40AC-9A98-E860B719770C}"/>
    <cellStyle name="20% - Accent5 16 2" xfId="1563" xr:uid="{A886CF2F-3F2A-451E-B467-551A5EEB4449}"/>
    <cellStyle name="20% - Accent5 17" xfId="1564" xr:uid="{1854D788-2120-45BB-B84B-6908731CD761}"/>
    <cellStyle name="20% - Accent5 17 2" xfId="1565" xr:uid="{DEFEE87A-72AC-40DA-9DCD-67DF17A0349B}"/>
    <cellStyle name="20% - Accent5 18" xfId="1566" xr:uid="{DBC2535A-8AF9-4B6D-8F76-5E07EAC85FAA}"/>
    <cellStyle name="20% - Accent5 19" xfId="1567" xr:uid="{FED28366-C8C7-4541-AFC2-2AD8BF39D10F}"/>
    <cellStyle name="20% - Accent5 2" xfId="1568" xr:uid="{859C5A33-E54C-4962-8D90-C2BF2B3A6CB6}"/>
    <cellStyle name="20% - Accent5 2 2" xfId="1569" xr:uid="{11D41CDE-430A-41CF-8C75-B1F3E37F1D08}"/>
    <cellStyle name="20% - Accent5 2 2 2" xfId="1570" xr:uid="{4C24BE94-5C54-477D-B09F-1C4C36D49DBF}"/>
    <cellStyle name="20% - Accent5 2 2 2 2" xfId="1571" xr:uid="{3FAE2DC6-E7CF-439D-BEB0-3DF3C4ECFAC2}"/>
    <cellStyle name="20% - Accent5 2 2 2 2 2" xfId="1572" xr:uid="{E530A7D2-1E02-4A6C-9A11-99E2EF3920B4}"/>
    <cellStyle name="20% - Accent5 2 2 2 3" xfId="1573" xr:uid="{1BD1FFB7-C697-4AC4-9D21-F612A3003E7F}"/>
    <cellStyle name="20% - Accent5 2 2 3" xfId="1574" xr:uid="{EAC01B74-3F36-4AD9-AE83-8603DA6D71ED}"/>
    <cellStyle name="20% - Accent5 2 2 3 2" xfId="1575" xr:uid="{67E47D95-BB86-4065-A6CA-3E83595B42C1}"/>
    <cellStyle name="20% - Accent5 2 2 3 2 2" xfId="1576" xr:uid="{981AAA1C-0C76-4BD1-AAB7-485F48C1D43E}"/>
    <cellStyle name="20% - Accent5 2 2 3 3" xfId="1577" xr:uid="{8D91D7D9-96AB-49B9-9738-F406D67952C6}"/>
    <cellStyle name="20% - Accent5 2 2 4" xfId="1578" xr:uid="{DB25198D-242E-4382-9A24-0B899F593774}"/>
    <cellStyle name="20% - Accent5 2 2 5" xfId="7362" xr:uid="{9251F66C-E1CE-41B9-8648-660A56F30BCA}"/>
    <cellStyle name="20% - Accent5 2 2 6" xfId="7363" xr:uid="{E844BE20-60DB-45CA-9742-FC9499C01FDA}"/>
    <cellStyle name="20% - Accent5 2 3" xfId="1579" xr:uid="{8F6188A2-1763-43B4-BE5C-DA0C9305CBF7}"/>
    <cellStyle name="20% - Accent5 2 3 2" xfId="7364" xr:uid="{DAFA0736-C1A1-4B6D-944C-8BA2EA67B14A}"/>
    <cellStyle name="20% - Accent5 2 3 2 2" xfId="10080" xr:uid="{A2FABBF0-6739-49E7-AF16-06898E7F75E5}"/>
    <cellStyle name="20% - Accent5 2 3 3" xfId="7365" xr:uid="{6E1DE568-1266-44AD-8377-F016D7D77E74}"/>
    <cellStyle name="20% - Accent5 2 3 3 2" xfId="10081" xr:uid="{8D181B20-8443-4A1B-B274-32B8FD1E12AA}"/>
    <cellStyle name="20% - Accent5 2 3 4" xfId="9969" xr:uid="{96B659CF-10B2-48D4-9811-2EB2672A1C93}"/>
    <cellStyle name="20% - Accent5 2 4" xfId="1580" xr:uid="{ACD3AEB7-B00A-4702-9DBB-255ABE90C308}"/>
    <cellStyle name="20% - Accent5 2 4 2" xfId="7366" xr:uid="{93BE9E03-EE7B-4B1C-A23F-17ADD289D72E}"/>
    <cellStyle name="20% - Accent5 2 4 3" xfId="7367" xr:uid="{25F15CF5-8843-4946-958B-35D7B506C877}"/>
    <cellStyle name="20% - Accent5 2 5" xfId="1581" xr:uid="{0F03F07C-3174-48B7-9C38-B45D57496753}"/>
    <cellStyle name="20% - Accent5 2 5 2" xfId="7368" xr:uid="{673B0D18-38C2-4228-9803-2CF74BF035FD}"/>
    <cellStyle name="20% - Accent5 2 5 2 2" xfId="10082" xr:uid="{9979BB4A-6C17-4C26-A12E-660057EB521B}"/>
    <cellStyle name="20% - Accent5 2 5 3" xfId="7369" xr:uid="{BF3641EC-461B-4054-A61F-321E9FEA536E}"/>
    <cellStyle name="20% - Accent5 2 5 3 2" xfId="10083" xr:uid="{5AF84A4C-CE80-40E5-AE50-42764955AE9A}"/>
    <cellStyle name="20% - Accent5 2 5 4" xfId="9970" xr:uid="{952BA360-1841-4D82-B811-CEB5E5B12137}"/>
    <cellStyle name="20% - Accent5 2 6" xfId="7370" xr:uid="{9CCDB88A-16D0-4ACE-868B-50338222F122}"/>
    <cellStyle name="20% - Accent5 2 7" xfId="7371" xr:uid="{CBCF3BB1-2C46-4B9D-8251-250F763BB65F}"/>
    <cellStyle name="20% - Accent5 20" xfId="1582" xr:uid="{D9DE5908-382A-4562-A295-DA979E6E43BA}"/>
    <cellStyle name="20% - Accent5 3" xfId="1583" xr:uid="{483552DF-90D5-4D6A-ADC5-EE21CFCBD619}"/>
    <cellStyle name="20% - Accent5 3 2" xfId="7372" xr:uid="{3E99804E-3429-4EC9-958E-2E91111C7A6C}"/>
    <cellStyle name="20% - Accent5 3 3" xfId="7373" xr:uid="{03C5D31C-0E25-4B39-8B45-7F30178EA74E}"/>
    <cellStyle name="20% - Accent5 4" xfId="1584" xr:uid="{9E617A11-DAB4-4E10-AFE7-6789D655DB25}"/>
    <cellStyle name="20% - Accent5 4 2" xfId="7374" xr:uid="{CD954E1B-8B3C-4B29-8217-4871FA3CE27F}"/>
    <cellStyle name="20% - Accent5 4 3" xfId="7375" xr:uid="{65830ACD-E543-41AF-8AD9-E5E6D1C49CC9}"/>
    <cellStyle name="20% - Accent5 5" xfId="1585" xr:uid="{3B933362-9441-45DE-91A9-352E6EBCFDD1}"/>
    <cellStyle name="20% - Accent5 5 10" xfId="1586" xr:uid="{41FD76D0-92F6-4096-A827-7C28CB347EF4}"/>
    <cellStyle name="20% - Accent5 5 10 2" xfId="1587" xr:uid="{5FE0A984-E323-46AF-80D8-7B680A754F60}"/>
    <cellStyle name="20% - Accent5 5 11" xfId="1588" xr:uid="{BC7624D1-E548-46F4-996B-E65CDBF60113}"/>
    <cellStyle name="20% - Accent5 5 2" xfId="1589" xr:uid="{BB2DAC45-D1E4-4367-A48E-E9AF06789EBB}"/>
    <cellStyle name="20% - Accent5 5 2 2" xfId="1590" xr:uid="{19AE8807-F2DF-4338-ABA9-EB76389A2053}"/>
    <cellStyle name="20% - Accent5 5 2 2 2" xfId="1591" xr:uid="{BF98D81E-6A82-4DB7-9680-82700F5B18C2}"/>
    <cellStyle name="20% - Accent5 5 2 2 2 2" xfId="1592" xr:uid="{A52F5C52-AABF-4FDF-967E-15F9EC13D26A}"/>
    <cellStyle name="20% - Accent5 5 2 2 2 2 2" xfId="1593" xr:uid="{40ACA857-A7D7-4A5A-A4BB-26A0D5EFDB7D}"/>
    <cellStyle name="20% - Accent5 5 2 2 2 3" xfId="1594" xr:uid="{C33D5620-01D9-4E6B-9F4A-8258AB18AD96}"/>
    <cellStyle name="20% - Accent5 5 2 2 3" xfId="1595" xr:uid="{A489F14B-68EB-48D5-AFC2-E96A2FEBBDF2}"/>
    <cellStyle name="20% - Accent5 5 2 2 3 2" xfId="1596" xr:uid="{66D119EC-A702-4537-85BC-4AE1AD0789FB}"/>
    <cellStyle name="20% - Accent5 5 2 2 3 2 2" xfId="1597" xr:uid="{B285E7A7-A3ED-4E96-B47F-DA632120938B}"/>
    <cellStyle name="20% - Accent5 5 2 2 3 3" xfId="1598" xr:uid="{19F263A5-F22A-4554-8795-C01B732FC24C}"/>
    <cellStyle name="20% - Accent5 5 2 2 4" xfId="1599" xr:uid="{CF295C34-0578-46CD-B89E-7CA71D81A8F1}"/>
    <cellStyle name="20% - Accent5 5 2 2 4 2" xfId="1600" xr:uid="{0122EAE6-A1AC-4AA7-9ADB-59DDE775B295}"/>
    <cellStyle name="20% - Accent5 5 2 2 5" xfId="1601" xr:uid="{C2667D7A-B639-4267-9DB3-9455E5AC8B47}"/>
    <cellStyle name="20% - Accent5 5 2 2 5 2" xfId="1602" xr:uid="{ADF5AC6D-F790-4FD8-ACD5-26B2920E5417}"/>
    <cellStyle name="20% - Accent5 5 2 2 6" xfId="1603" xr:uid="{A5384AB6-B371-4569-8008-8D1F18B1D1DD}"/>
    <cellStyle name="20% - Accent5 5 2 3" xfId="1604" xr:uid="{E11A4D8F-BA3A-4189-AE5D-D3D114EB8EB7}"/>
    <cellStyle name="20% - Accent5 5 2 3 2" xfId="1605" xr:uid="{7955B99E-1E9A-41E4-9758-D0C024FF65D0}"/>
    <cellStyle name="20% - Accent5 5 2 3 2 2" xfId="1606" xr:uid="{CBA35EDE-E302-4FD9-BB0A-CA4921E75F57}"/>
    <cellStyle name="20% - Accent5 5 2 3 3" xfId="1607" xr:uid="{1FE2A58A-7620-43E1-85FA-D55CDF988EE1}"/>
    <cellStyle name="20% - Accent5 5 2 4" xfId="1608" xr:uid="{7C1B270A-FF62-462E-A686-74E02DA20583}"/>
    <cellStyle name="20% - Accent5 5 2 4 2" xfId="1609" xr:uid="{F1E2DB16-1AC3-4CC1-A7C6-8601E293D10C}"/>
    <cellStyle name="20% - Accent5 5 2 4 2 2" xfId="1610" xr:uid="{4D2D43D3-D174-4E76-8E20-9F645B635B1A}"/>
    <cellStyle name="20% - Accent5 5 2 4 3" xfId="1611" xr:uid="{E41266EB-4329-4968-9D70-7892120F4D70}"/>
    <cellStyle name="20% - Accent5 5 2 5" xfId="1612" xr:uid="{BEB44FAC-4BDB-4839-8C0A-F65B43738043}"/>
    <cellStyle name="20% - Accent5 5 2 5 2" xfId="1613" xr:uid="{F6EBF636-B77F-438A-98A6-27E355513DF6}"/>
    <cellStyle name="20% - Accent5 5 2 5 2 2" xfId="1614" xr:uid="{A8B0B987-EC9C-4FB6-B6DB-C2CC652D5BA0}"/>
    <cellStyle name="20% - Accent5 5 2 5 3" xfId="1615" xr:uid="{CF3EEC88-C692-437E-AFAA-80AC5C134F40}"/>
    <cellStyle name="20% - Accent5 5 2 6" xfId="1616" xr:uid="{341B0913-DF54-49A7-8877-A7C39262F164}"/>
    <cellStyle name="20% - Accent5 5 2 6 2" xfId="1617" xr:uid="{ECC6D047-F47B-41D6-B4B4-5AD38C381B26}"/>
    <cellStyle name="20% - Accent5 5 2 7" xfId="1618" xr:uid="{6BD2D134-D2BA-4EDE-8395-8CE5B78E348D}"/>
    <cellStyle name="20% - Accent5 5 2 7 2" xfId="1619" xr:uid="{A1054EDA-01F3-4F92-88A1-3D768F14234E}"/>
    <cellStyle name="20% - Accent5 5 2 8" xfId="1620" xr:uid="{04D0BC81-748E-45E2-8E8F-E85E507AC5EA}"/>
    <cellStyle name="20% - Accent5 5 3" xfId="1621" xr:uid="{0FD02965-D432-4AF8-B706-FC85B721DF64}"/>
    <cellStyle name="20% - Accent5 5 3 2" xfId="1622" xr:uid="{96532CDD-8A12-47E9-8A17-6816ABF5D760}"/>
    <cellStyle name="20% - Accent5 5 3 2 2" xfId="1623" xr:uid="{8D859B60-329F-4C53-8828-3702E856D111}"/>
    <cellStyle name="20% - Accent5 5 3 2 2 2" xfId="1624" xr:uid="{F15DF990-168E-4279-9564-647A793D333D}"/>
    <cellStyle name="20% - Accent5 5 3 2 3" xfId="1625" xr:uid="{4AA7D8F5-5438-4429-A045-9347985954B8}"/>
    <cellStyle name="20% - Accent5 5 3 3" xfId="1626" xr:uid="{B588CF41-C82B-4869-9699-F7D05661BDFC}"/>
    <cellStyle name="20% - Accent5 5 3 3 2" xfId="1627" xr:uid="{06759E49-D466-4588-84B5-754FBFA759A8}"/>
    <cellStyle name="20% - Accent5 5 3 3 2 2" xfId="1628" xr:uid="{E93BCE4D-09B6-455F-B8E2-3AD22A43C390}"/>
    <cellStyle name="20% - Accent5 5 3 3 3" xfId="1629" xr:uid="{709695E2-57AC-460B-BF5E-6B554913E550}"/>
    <cellStyle name="20% - Accent5 5 3 4" xfId="1630" xr:uid="{E5F44A5E-3C85-4124-BA58-B9B6D87A73D7}"/>
    <cellStyle name="20% - Accent5 5 3 4 2" xfId="1631" xr:uid="{D87DF858-99BB-4952-804C-0C56B1C610DB}"/>
    <cellStyle name="20% - Accent5 5 3 4 2 2" xfId="1632" xr:uid="{3E34F73B-C137-4F45-8810-CCD878E59ED9}"/>
    <cellStyle name="20% - Accent5 5 3 4 3" xfId="1633" xr:uid="{CAEFE11B-729F-4CA8-A0B9-832B2CDC572D}"/>
    <cellStyle name="20% - Accent5 5 3 5" xfId="1634" xr:uid="{E62F5884-25B1-4B91-95A8-BBE0B43BF7EF}"/>
    <cellStyle name="20% - Accent5 5 3 5 2" xfId="1635" xr:uid="{FA1CD0AC-C6EF-4992-9704-3E5F13104DF4}"/>
    <cellStyle name="20% - Accent5 5 3 6" xfId="1636" xr:uid="{CB000E28-16A9-413F-A337-088CE1E62119}"/>
    <cellStyle name="20% - Accent5 5 3 6 2" xfId="1637" xr:uid="{BC64B35D-A337-468B-AD53-CBFD799CDA16}"/>
    <cellStyle name="20% - Accent5 5 3 7" xfId="1638" xr:uid="{BE59BD49-0FD8-420D-A0BF-55E779F5AB58}"/>
    <cellStyle name="20% - Accent5 5 4" xfId="1639" xr:uid="{B055EB23-4A4B-4850-B46B-0DE735967F62}"/>
    <cellStyle name="20% - Accent5 5 4 2" xfId="1640" xr:uid="{E7FACEE6-6E2C-4216-8F14-BD2B8930011B}"/>
    <cellStyle name="20% - Accent5 5 4 2 2" xfId="1641" xr:uid="{F6DAD8C6-E6B5-46E8-8087-425B6948A479}"/>
    <cellStyle name="20% - Accent5 5 4 2 2 2" xfId="1642" xr:uid="{57725CB7-61EA-4E03-B150-95C2B6A6A0A7}"/>
    <cellStyle name="20% - Accent5 5 4 2 3" xfId="1643" xr:uid="{F6D1510E-BC8E-4ED5-AE27-23BD24640A45}"/>
    <cellStyle name="20% - Accent5 5 4 3" xfId="1644" xr:uid="{C5230EBD-010A-4A83-BDFB-88DCF76A22AC}"/>
    <cellStyle name="20% - Accent5 5 4 3 2" xfId="1645" xr:uid="{C09D91E7-6FD4-49A4-8B82-31D4BD04D2B6}"/>
    <cellStyle name="20% - Accent5 5 4 3 2 2" xfId="1646" xr:uid="{98CCD1FD-1BD1-4B10-B0E6-D6936D598FFA}"/>
    <cellStyle name="20% - Accent5 5 4 3 3" xfId="1647" xr:uid="{743FA766-9520-43EE-83D0-C52E920609A5}"/>
    <cellStyle name="20% - Accent5 5 4 4" xfId="1648" xr:uid="{E0B4BCA0-7758-4A14-8C70-E983175A71AA}"/>
    <cellStyle name="20% - Accent5 5 4 4 2" xfId="1649" xr:uid="{FEDC51C1-F6AC-47ED-A544-0D8777D4E052}"/>
    <cellStyle name="20% - Accent5 5 4 5" xfId="1650" xr:uid="{F41A9CDC-65F9-4B08-BF99-9A1D433C22F6}"/>
    <cellStyle name="20% - Accent5 5 4 5 2" xfId="1651" xr:uid="{3CCA68A0-9E04-455F-A677-4DA8F70F5397}"/>
    <cellStyle name="20% - Accent5 5 4 6" xfId="1652" xr:uid="{4A12AE1B-8E04-4B46-91CC-0D27EDC30E01}"/>
    <cellStyle name="20% - Accent5 5 5" xfId="1653" xr:uid="{6E6ACCBE-E2B9-490C-894E-368BB4DB0B41}"/>
    <cellStyle name="20% - Accent5 5 5 2" xfId="1654" xr:uid="{168CB16B-D6EE-42C2-9DEB-1E40037C4735}"/>
    <cellStyle name="20% - Accent5 5 5 2 2" xfId="1655" xr:uid="{5F80CE37-3592-4764-BFCF-BB65BF203998}"/>
    <cellStyle name="20% - Accent5 5 5 3" xfId="1656" xr:uid="{9CFBE316-4DE0-461F-A01D-40874BE9071B}"/>
    <cellStyle name="20% - Accent5 5 6" xfId="1657" xr:uid="{9B5A3DCA-3A68-4136-9A8D-EF4C69FD386E}"/>
    <cellStyle name="20% - Accent5 5 6 2" xfId="1658" xr:uid="{55C5CE2F-58F5-48DE-8EAC-CD6E277395D4}"/>
    <cellStyle name="20% - Accent5 5 6 2 2" xfId="1659" xr:uid="{3313ADF7-A606-4E2A-975B-5CD26D928C7B}"/>
    <cellStyle name="20% - Accent5 5 6 3" xfId="1660" xr:uid="{8B46A8F3-FFE4-4CD8-BC62-DADC79A99F7F}"/>
    <cellStyle name="20% - Accent5 5 7" xfId="1661" xr:uid="{4D10B475-7BCB-42ED-B4F0-C76A87F54D0D}"/>
    <cellStyle name="20% - Accent5 5 7 2" xfId="1662" xr:uid="{79A76052-2306-423E-858D-1CB2A948E66C}"/>
    <cellStyle name="20% - Accent5 5 7 2 2" xfId="1663" xr:uid="{499998BB-B380-47F8-A277-E4F51FF49A78}"/>
    <cellStyle name="20% - Accent5 5 7 3" xfId="1664" xr:uid="{340B8AF1-A47C-409C-8F6A-98EF9A47386A}"/>
    <cellStyle name="20% - Accent5 5 8" xfId="1665" xr:uid="{104D7505-E376-4C65-AD44-510750A633B5}"/>
    <cellStyle name="20% - Accent5 5 8 2" xfId="1666" xr:uid="{CCDCCDAB-86EF-4E65-8984-E241E40ECBAB}"/>
    <cellStyle name="20% - Accent5 5 9" xfId="1667" xr:uid="{6D066EA9-6030-4E54-AD5C-EEE6BA69EFD4}"/>
    <cellStyle name="20% - Accent5 5 9 2" xfId="1668" xr:uid="{5DD49C5F-EFB0-44A5-8714-8A49A003ADF1}"/>
    <cellStyle name="20% - Accent5 6" xfId="1669" xr:uid="{F0DC4437-370F-4BBF-B65B-25F993413FE2}"/>
    <cellStyle name="20% - Accent5 6 10" xfId="1670" xr:uid="{BD53193F-7E89-4E8A-A648-06B6675F11BA}"/>
    <cellStyle name="20% - Accent5 6 2" xfId="1671" xr:uid="{E82D7D2D-B7FB-47C8-B1AC-81FD262CB53B}"/>
    <cellStyle name="20% - Accent5 6 2 2" xfId="1672" xr:uid="{4FF5C2C5-31FF-4A73-A4A1-31B08F3BF92A}"/>
    <cellStyle name="20% - Accent5 6 2 2 2" xfId="1673" xr:uid="{D3DA9F36-5011-45A3-B79A-0E2546031044}"/>
    <cellStyle name="20% - Accent5 6 2 2 2 2" xfId="1674" xr:uid="{713B9333-4D4D-48B2-B68D-DE7B32A2DCBE}"/>
    <cellStyle name="20% - Accent5 6 2 2 2 2 2" xfId="1675" xr:uid="{E7C7C4D0-2BB9-4744-A4BF-0237903278B7}"/>
    <cellStyle name="20% - Accent5 6 2 2 2 3" xfId="1676" xr:uid="{744CC936-C3BE-4213-AD3F-53DCF2A8AF10}"/>
    <cellStyle name="20% - Accent5 6 2 2 3" xfId="1677" xr:uid="{145A8865-E821-4857-8140-DAB800981F03}"/>
    <cellStyle name="20% - Accent5 6 2 2 3 2" xfId="1678" xr:uid="{67335CC7-AE84-4114-91F7-665F3F27A7BC}"/>
    <cellStyle name="20% - Accent5 6 2 2 3 2 2" xfId="1679" xr:uid="{8CF11214-F8FA-4EAF-B0C0-EABC20971ACF}"/>
    <cellStyle name="20% - Accent5 6 2 2 3 3" xfId="1680" xr:uid="{D2317674-E023-45F5-B31D-5FEAC368EA6B}"/>
    <cellStyle name="20% - Accent5 6 2 2 4" xfId="1681" xr:uid="{19F4762F-D9CA-48C0-A7B7-7E96C8F2E87C}"/>
    <cellStyle name="20% - Accent5 6 2 2 4 2" xfId="1682" xr:uid="{01C85FC3-F42A-4CF4-8D7B-97B85A6D7CE0}"/>
    <cellStyle name="20% - Accent5 6 2 2 5" xfId="1683" xr:uid="{54FEFF1E-2CC8-4F73-BC21-4A5AC015884C}"/>
    <cellStyle name="20% - Accent5 6 2 2 5 2" xfId="1684" xr:uid="{A06B369F-8119-438A-A3E6-52F76861C23D}"/>
    <cellStyle name="20% - Accent5 6 2 2 6" xfId="1685" xr:uid="{3210E487-0319-442A-8221-3DAD0591C745}"/>
    <cellStyle name="20% - Accent5 6 2 3" xfId="1686" xr:uid="{BDDBAB5D-D4A6-47BB-8A6E-ADA3483787C8}"/>
    <cellStyle name="20% - Accent5 6 2 3 2" xfId="1687" xr:uid="{4CB2296B-E638-46A4-9889-FAE87B2CBC58}"/>
    <cellStyle name="20% - Accent5 6 2 3 2 2" xfId="1688" xr:uid="{D9F67A6F-B42B-4539-A881-C4979D6F53FD}"/>
    <cellStyle name="20% - Accent5 6 2 3 3" xfId="1689" xr:uid="{8488B715-4A38-4952-A102-96AA21C95AFC}"/>
    <cellStyle name="20% - Accent5 6 2 4" xfId="1690" xr:uid="{7E59A858-BB73-403F-B2F9-CDA0839833BC}"/>
    <cellStyle name="20% - Accent5 6 2 4 2" xfId="1691" xr:uid="{F9EA4F17-0E17-48D3-A48D-CA3559F67EDD}"/>
    <cellStyle name="20% - Accent5 6 2 4 2 2" xfId="1692" xr:uid="{D8C58D88-C65D-4C49-BD7A-3E5DAB546FEB}"/>
    <cellStyle name="20% - Accent5 6 2 4 3" xfId="1693" xr:uid="{DF946445-F713-48AF-9514-1BA490D48918}"/>
    <cellStyle name="20% - Accent5 6 2 5" xfId="1694" xr:uid="{92B943D1-CCC0-4D48-963A-FA34B65EE1DB}"/>
    <cellStyle name="20% - Accent5 6 2 5 2" xfId="1695" xr:uid="{321FA5DA-A43F-4B59-B459-616D68BCBC65}"/>
    <cellStyle name="20% - Accent5 6 2 5 2 2" xfId="1696" xr:uid="{81C36730-6D19-47FC-8A38-919E440BE75C}"/>
    <cellStyle name="20% - Accent5 6 2 5 3" xfId="1697" xr:uid="{96E83A2F-715B-4560-99B0-3A604AB189FF}"/>
    <cellStyle name="20% - Accent5 6 2 6" xfId="1698" xr:uid="{4D64C335-21F8-4CED-9E26-5C19383140DE}"/>
    <cellStyle name="20% - Accent5 6 2 6 2" xfId="1699" xr:uid="{D2F3A34E-DF06-4476-A65B-170EF5D5BABB}"/>
    <cellStyle name="20% - Accent5 6 2 7" xfId="1700" xr:uid="{E7D1E258-6141-42B0-BEEE-CAEEDA562EA1}"/>
    <cellStyle name="20% - Accent5 6 2 7 2" xfId="1701" xr:uid="{CAD20767-4AD6-43EE-886E-61687B297F33}"/>
    <cellStyle name="20% - Accent5 6 2 8" xfId="1702" xr:uid="{30AE6BC8-D4F7-4952-8D40-98E7C0193104}"/>
    <cellStyle name="20% - Accent5 6 3" xfId="1703" xr:uid="{D8BA7899-4F6B-4EE0-8879-3B7A002293B3}"/>
    <cellStyle name="20% - Accent5 6 3 2" xfId="1704" xr:uid="{B181CB51-616D-4F4E-A26C-38CD1BAA81A7}"/>
    <cellStyle name="20% - Accent5 6 3 2 2" xfId="1705" xr:uid="{EDCE6130-BA78-4FC4-9528-290E642DD56A}"/>
    <cellStyle name="20% - Accent5 6 3 2 2 2" xfId="1706" xr:uid="{B5CB07A0-2EA1-4921-8D52-91E81983DB69}"/>
    <cellStyle name="20% - Accent5 6 3 2 3" xfId="1707" xr:uid="{44C0AB1B-9541-44FE-B06A-7475E83F2437}"/>
    <cellStyle name="20% - Accent5 6 3 3" xfId="1708" xr:uid="{86EFA9B9-F821-4915-8740-1B4B3B685455}"/>
    <cellStyle name="20% - Accent5 6 3 3 2" xfId="1709" xr:uid="{8E59DE3D-6112-408B-9E47-1274903A7B9C}"/>
    <cellStyle name="20% - Accent5 6 3 3 2 2" xfId="1710" xr:uid="{30A0546B-4B59-406A-B28F-E0F06B1BC12C}"/>
    <cellStyle name="20% - Accent5 6 3 3 3" xfId="1711" xr:uid="{FEB7512D-A26B-45DF-B535-577F545CD7B0}"/>
    <cellStyle name="20% - Accent5 6 3 4" xfId="1712" xr:uid="{0F07BA0E-67C7-4B67-BB01-CDABBFE2A927}"/>
    <cellStyle name="20% - Accent5 6 3 4 2" xfId="1713" xr:uid="{221FF41D-60E3-4B6F-8CFF-5BE1EB324033}"/>
    <cellStyle name="20% - Accent5 6 3 4 2 2" xfId="1714" xr:uid="{F887B6EE-8905-4EFA-B7E6-0C6D34B4D0AC}"/>
    <cellStyle name="20% - Accent5 6 3 4 3" xfId="1715" xr:uid="{E1B4D647-8191-4EDD-9D3E-3FF195A4917C}"/>
    <cellStyle name="20% - Accent5 6 3 5" xfId="1716" xr:uid="{403156E9-332D-40D7-B039-2A134F076DEC}"/>
    <cellStyle name="20% - Accent5 6 3 5 2" xfId="1717" xr:uid="{5AD0EE50-9E00-4576-AF6B-662DDD925A77}"/>
    <cellStyle name="20% - Accent5 6 3 6" xfId="1718" xr:uid="{1627443B-9F14-487A-B7ED-F9BD3A5B8F01}"/>
    <cellStyle name="20% - Accent5 6 3 6 2" xfId="1719" xr:uid="{D6D8FCE4-3C18-4141-B627-D7684C802111}"/>
    <cellStyle name="20% - Accent5 6 3 7" xfId="1720" xr:uid="{E5FD7FF7-ECF5-463D-BF9D-07FB4E7C5A08}"/>
    <cellStyle name="20% - Accent5 6 4" xfId="1721" xr:uid="{9ADA932D-52D0-4BCD-A451-6D5ED4A99BA4}"/>
    <cellStyle name="20% - Accent5 6 4 2" xfId="1722" xr:uid="{0ADE57E1-0040-4645-B9BF-F7EFC9BF3247}"/>
    <cellStyle name="20% - Accent5 6 4 2 2" xfId="1723" xr:uid="{AFE95A6C-9A5A-417C-99FB-59C192E43947}"/>
    <cellStyle name="20% - Accent5 6 4 2 2 2" xfId="1724" xr:uid="{F1812155-ADC5-4226-9122-BD5C48B2783B}"/>
    <cellStyle name="20% - Accent5 6 4 2 3" xfId="1725" xr:uid="{0419F1FC-7695-4830-9EE7-A458789D6DD4}"/>
    <cellStyle name="20% - Accent5 6 4 3" xfId="1726" xr:uid="{0E9F004A-56F5-442B-A177-96B8B31E77DD}"/>
    <cellStyle name="20% - Accent5 6 4 3 2" xfId="1727" xr:uid="{090C19AD-2F11-4F83-86C1-6918BD26E299}"/>
    <cellStyle name="20% - Accent5 6 4 3 2 2" xfId="1728" xr:uid="{18E04BCD-21CE-4741-A6A8-0867C4E90EFD}"/>
    <cellStyle name="20% - Accent5 6 4 3 3" xfId="1729" xr:uid="{7B44EC31-249C-49D0-AA47-A6E4883F9DD3}"/>
    <cellStyle name="20% - Accent5 6 4 4" xfId="1730" xr:uid="{942CA264-944A-4161-8567-07B485B7A052}"/>
    <cellStyle name="20% - Accent5 6 4 4 2" xfId="1731" xr:uid="{12AE78BB-D8B4-4D7D-A414-F58925223105}"/>
    <cellStyle name="20% - Accent5 6 4 5" xfId="1732" xr:uid="{E6667079-E6F4-43E7-A962-4C6044117531}"/>
    <cellStyle name="20% - Accent5 6 4 5 2" xfId="1733" xr:uid="{B66FFC0A-625C-48D1-970D-A2F8CE1B9535}"/>
    <cellStyle name="20% - Accent5 6 4 6" xfId="1734" xr:uid="{22A7C151-5E65-4896-813D-8DD7C14DCD63}"/>
    <cellStyle name="20% - Accent5 6 5" xfId="1735" xr:uid="{0B948CC8-373A-4604-8260-FB788C5CF23C}"/>
    <cellStyle name="20% - Accent5 6 5 2" xfId="1736" xr:uid="{A6B9EB2F-BD48-498A-86A8-1FF54371BDEE}"/>
    <cellStyle name="20% - Accent5 6 5 2 2" xfId="1737" xr:uid="{B9912317-2608-421E-9FFF-93079F06D262}"/>
    <cellStyle name="20% - Accent5 6 5 3" xfId="1738" xr:uid="{B010453B-C797-4611-BDB5-BCC5B22C2D8C}"/>
    <cellStyle name="20% - Accent5 6 6" xfId="1739" xr:uid="{26EF77A7-EEEA-42E3-AF2C-11B184355946}"/>
    <cellStyle name="20% - Accent5 6 6 2" xfId="1740" xr:uid="{04D22DDD-8372-4348-86F4-F8FA84D0140D}"/>
    <cellStyle name="20% - Accent5 6 6 2 2" xfId="1741" xr:uid="{FA45A07D-DB7F-4396-9F42-F49CCF3F7DFE}"/>
    <cellStyle name="20% - Accent5 6 6 3" xfId="1742" xr:uid="{3EC160CB-1E7C-4F25-8684-9B47819387F9}"/>
    <cellStyle name="20% - Accent5 6 7" xfId="1743" xr:uid="{B5FEC3B1-84CD-462A-A8DB-7EED85EC6B1C}"/>
    <cellStyle name="20% - Accent5 6 7 2" xfId="1744" xr:uid="{CE76B518-5569-4013-8D30-AF7266F34AFE}"/>
    <cellStyle name="20% - Accent5 6 7 2 2" xfId="1745" xr:uid="{E3200D7E-95C0-4005-B744-61C5DAA2A1B2}"/>
    <cellStyle name="20% - Accent5 6 7 3" xfId="1746" xr:uid="{5AC00B87-3700-4800-AD6C-D0E51147D02B}"/>
    <cellStyle name="20% - Accent5 6 8" xfId="1747" xr:uid="{07FB7FD5-7264-427E-8E44-FAA416CC2E33}"/>
    <cellStyle name="20% - Accent5 6 8 2" xfId="1748" xr:uid="{8D33C7E3-37FE-482E-B48E-E0B3F70BB540}"/>
    <cellStyle name="20% - Accent5 6 9" xfId="1749" xr:uid="{FECD791E-67D5-48FF-A097-AE8957B2A57A}"/>
    <cellStyle name="20% - Accent5 6 9 2" xfId="1750" xr:uid="{FF310040-AD67-4FFE-A610-6CCDA5B98578}"/>
    <cellStyle name="20% - Accent5 7" xfId="1751" xr:uid="{E318E464-CC9D-4177-81A7-D60368891E88}"/>
    <cellStyle name="20% - Accent5 7 2" xfId="1752" xr:uid="{492ECA4C-3A45-4EE1-8D9A-94E7D4379A55}"/>
    <cellStyle name="20% - Accent5 7 2 2" xfId="1753" xr:uid="{84122C3A-8E0F-48BA-89FE-1631FBFED09B}"/>
    <cellStyle name="20% - Accent5 7 2 2 2" xfId="1754" xr:uid="{1A0E9858-1E96-4DF8-B7C7-77875D96936D}"/>
    <cellStyle name="20% - Accent5 7 2 2 2 2" xfId="1755" xr:uid="{F97FA076-6DCD-499C-AFC4-0ADA7E19C483}"/>
    <cellStyle name="20% - Accent5 7 2 2 3" xfId="1756" xr:uid="{B588158B-B62A-4E1B-8AB1-2CE1674FEB21}"/>
    <cellStyle name="20% - Accent5 7 2 3" xfId="1757" xr:uid="{0209F4AA-C53E-4D4F-A3DE-9A27B1949CBF}"/>
    <cellStyle name="20% - Accent5 7 2 3 2" xfId="1758" xr:uid="{D0C24BE9-1BC3-459C-AFE1-2D2028299AE0}"/>
    <cellStyle name="20% - Accent5 7 2 3 2 2" xfId="1759" xr:uid="{B6D894BB-BB25-4BE5-8738-86318C3C2D87}"/>
    <cellStyle name="20% - Accent5 7 2 3 3" xfId="1760" xr:uid="{3AC30293-E7CB-41A9-B301-67464BB77F1F}"/>
    <cellStyle name="20% - Accent5 7 2 4" xfId="1761" xr:uid="{3B7C105A-3AF1-4A63-9176-C56796699BC4}"/>
    <cellStyle name="20% - Accent5 7 2 4 2" xfId="1762" xr:uid="{9E0ED483-24C1-4030-8188-73E0D9CBD109}"/>
    <cellStyle name="20% - Accent5 7 2 5" xfId="1763" xr:uid="{61B7C37D-CAFE-4A0A-942E-D642BDA9C41D}"/>
    <cellStyle name="20% - Accent5 7 2 5 2" xfId="1764" xr:uid="{C7A21C0E-7FA1-4A2A-A78A-03B6BE9B8C57}"/>
    <cellStyle name="20% - Accent5 7 2 6" xfId="1765" xr:uid="{5F2FA7FF-E60B-42BC-8F9D-590D84F4B84F}"/>
    <cellStyle name="20% - Accent5 7 3" xfId="1766" xr:uid="{BF55D4A1-6030-4204-991B-8A832CEACD16}"/>
    <cellStyle name="20% - Accent5 7 3 2" xfId="1767" xr:uid="{DAE6A95A-145C-4446-801D-E570AE91C71D}"/>
    <cellStyle name="20% - Accent5 7 3 2 2" xfId="1768" xr:uid="{5B45BF08-312B-454A-9F9E-2093C4976BE0}"/>
    <cellStyle name="20% - Accent5 7 3 3" xfId="1769" xr:uid="{737A8CC0-4559-476B-8C7C-327F94CBE1DF}"/>
    <cellStyle name="20% - Accent5 7 4" xfId="1770" xr:uid="{386879D5-F52F-4464-A7AB-DEF8BF8CEA26}"/>
    <cellStyle name="20% - Accent5 7 4 2" xfId="1771" xr:uid="{E5032258-FA99-4E79-8E37-D4936FA189F9}"/>
    <cellStyle name="20% - Accent5 7 4 2 2" xfId="1772" xr:uid="{8B66C5C8-1392-48F4-9EB8-626F614F1E00}"/>
    <cellStyle name="20% - Accent5 7 4 3" xfId="1773" xr:uid="{BC0B1BBF-6354-4C8A-9B49-6B6043989B59}"/>
    <cellStyle name="20% - Accent5 7 5" xfId="1774" xr:uid="{85251357-6860-4558-9EBB-CCB9F5DEEB1A}"/>
    <cellStyle name="20% - Accent5 7 5 2" xfId="1775" xr:uid="{BC402427-F2FE-44DC-A245-BCFC3F065C15}"/>
    <cellStyle name="20% - Accent5 7 5 2 2" xfId="1776" xr:uid="{548F554E-4329-49F8-BCC6-9D06469076E5}"/>
    <cellStyle name="20% - Accent5 7 5 3" xfId="1777" xr:uid="{B8D933ED-0BD6-41BA-9EE2-5CFDB87CAC81}"/>
    <cellStyle name="20% - Accent5 7 6" xfId="1778" xr:uid="{42DCFF48-FC80-45BA-9AA7-FD073E07A06F}"/>
    <cellStyle name="20% - Accent5 7 6 2" xfId="1779" xr:uid="{2CA761BC-249A-49F4-BE71-FEF312F9E4AD}"/>
    <cellStyle name="20% - Accent5 7 7" xfId="1780" xr:uid="{DA8DAAC3-D319-4058-83AF-287287F7F36B}"/>
    <cellStyle name="20% - Accent5 7 7 2" xfId="1781" xr:uid="{97EB06BD-79E0-4D67-B95C-B0F384BBAEFB}"/>
    <cellStyle name="20% - Accent5 7 8" xfId="1782" xr:uid="{81FDD61E-C353-42B2-B84A-4C6706590C12}"/>
    <cellStyle name="20% - Accent5 8" xfId="1783" xr:uid="{99AA981D-97FB-4847-AD2A-AA609B95FB55}"/>
    <cellStyle name="20% - Accent5 8 2" xfId="1784" xr:uid="{A965714C-ED35-46D0-935B-CFE7761E34B7}"/>
    <cellStyle name="20% - Accent5 8 2 2" xfId="1785" xr:uid="{E4E25D1A-DCC5-465B-977D-41321E15D770}"/>
    <cellStyle name="20% - Accent5 8 2 2 2" xfId="1786" xr:uid="{16D44AAA-79CA-4795-A699-5C659CC547BF}"/>
    <cellStyle name="20% - Accent5 8 2 2 2 2" xfId="1787" xr:uid="{84001607-8170-44C0-AB45-757CD9422220}"/>
    <cellStyle name="20% - Accent5 8 2 2 3" xfId="1788" xr:uid="{EBD6C2A3-0D6A-4B8B-B31A-D6E0940BBB7A}"/>
    <cellStyle name="20% - Accent5 8 2 3" xfId="1789" xr:uid="{43562AD0-3C68-4EFD-BC01-69517BE02F99}"/>
    <cellStyle name="20% - Accent5 8 2 3 2" xfId="1790" xr:uid="{04AA3EBE-5B33-40F7-91F4-037D49974A22}"/>
    <cellStyle name="20% - Accent5 8 2 3 2 2" xfId="1791" xr:uid="{70EC3AFD-BD7A-4017-9DB4-4B1746E7A690}"/>
    <cellStyle name="20% - Accent5 8 2 3 3" xfId="1792" xr:uid="{BD0DF3C6-F062-4188-9C89-3A7B5D4ED7BA}"/>
    <cellStyle name="20% - Accent5 8 2 4" xfId="1793" xr:uid="{E2E544FF-9B39-4CEC-A979-B0FCD7A319B1}"/>
    <cellStyle name="20% - Accent5 8 2 4 2" xfId="1794" xr:uid="{01EC012D-1877-41C5-8BE9-6A7C08FEDCD4}"/>
    <cellStyle name="20% - Accent5 8 2 5" xfId="1795" xr:uid="{B2B026F5-A80F-4EAE-9951-0EC60DAC9F92}"/>
    <cellStyle name="20% - Accent5 8 2 5 2" xfId="1796" xr:uid="{867FECAE-E816-4F69-B4C5-08C566CF8875}"/>
    <cellStyle name="20% - Accent5 8 2 6" xfId="1797" xr:uid="{E8440B72-0C0B-41FB-AFB5-60236D99E51F}"/>
    <cellStyle name="20% - Accent5 8 3" xfId="1798" xr:uid="{EA7FB1A8-2D9E-4199-A762-C19C0CCC130F}"/>
    <cellStyle name="20% - Accent5 8 3 2" xfId="1799" xr:uid="{32FA49C1-A84F-4419-9829-1BC0E9DC6E35}"/>
    <cellStyle name="20% - Accent5 8 3 2 2" xfId="1800" xr:uid="{485B829A-4442-4917-9A7F-6B72450118ED}"/>
    <cellStyle name="20% - Accent5 8 3 3" xfId="1801" xr:uid="{4A84ED6D-8018-47BB-BBAA-AEC5C86F3BAC}"/>
    <cellStyle name="20% - Accent5 8 4" xfId="1802" xr:uid="{B38ABC02-F050-4360-885E-9DC58200F212}"/>
    <cellStyle name="20% - Accent5 8 4 2" xfId="1803" xr:uid="{97D5E401-A52C-432A-A132-C1BA856832F7}"/>
    <cellStyle name="20% - Accent5 8 4 2 2" xfId="1804" xr:uid="{D4606EC9-F0E2-4492-927D-93F96956E13C}"/>
    <cellStyle name="20% - Accent5 8 4 3" xfId="1805" xr:uid="{7A5BAEE1-28F4-476A-A96D-8158246A288F}"/>
    <cellStyle name="20% - Accent5 8 5" xfId="1806" xr:uid="{A3F4BEFF-0AA0-4E16-9ED0-A9FEC4478B8E}"/>
    <cellStyle name="20% - Accent5 8 5 2" xfId="1807" xr:uid="{578DECC2-A329-48D8-9DAB-26BA5F739673}"/>
    <cellStyle name="20% - Accent5 8 5 2 2" xfId="1808" xr:uid="{488237C8-4E3E-4AAD-A6D9-E584E0FFC946}"/>
    <cellStyle name="20% - Accent5 8 5 3" xfId="1809" xr:uid="{207DD6F7-B282-438D-8C6F-229544595D4F}"/>
    <cellStyle name="20% - Accent5 8 6" xfId="1810" xr:uid="{5FD601CD-DF83-4038-BBA4-4DF4A82A9615}"/>
    <cellStyle name="20% - Accent5 8 6 2" xfId="1811" xr:uid="{22A92B56-5818-463B-B934-C3098DCF757C}"/>
    <cellStyle name="20% - Accent5 8 7" xfId="1812" xr:uid="{83DE38E9-F50D-40AE-B1C3-97B25FBF1F32}"/>
    <cellStyle name="20% - Accent5 8 7 2" xfId="1813" xr:uid="{1A3E2916-643F-4EED-AD62-662FA5D26569}"/>
    <cellStyle name="20% - Accent5 8 8" xfId="1814" xr:uid="{D372AE53-DB69-4EF5-BB53-81E52A7B75C8}"/>
    <cellStyle name="20% - Accent5 9" xfId="1815" xr:uid="{4406D3A2-AB71-48F7-963C-995023CFD0B4}"/>
    <cellStyle name="20% - Accent5 9 2" xfId="1816" xr:uid="{0DFF625A-1ED5-48B3-ADB7-32A74410A4CC}"/>
    <cellStyle name="20% - Accent5 9 2 2" xfId="1817" xr:uid="{4A5D64E2-10E4-4F83-A005-0F0B0C1AD702}"/>
    <cellStyle name="20% - Accent5 9 2 2 2" xfId="1818" xr:uid="{C716364B-E082-4B6F-B0F4-DE406BAB9667}"/>
    <cellStyle name="20% - Accent5 9 2 3" xfId="1819" xr:uid="{5445FE5C-FB72-4B87-9AB5-BC27BD815DD1}"/>
    <cellStyle name="20% - Accent5 9 3" xfId="1820" xr:uid="{C860F86F-50FD-4176-9B00-38DC45D7E3F1}"/>
    <cellStyle name="20% - Accent5 9 3 2" xfId="1821" xr:uid="{77A46877-DA85-4CB5-8FED-307F5B1D2FFD}"/>
    <cellStyle name="20% - Accent5 9 3 2 2" xfId="1822" xr:uid="{42B11467-7E1A-4A26-B3D1-F5B42B351951}"/>
    <cellStyle name="20% - Accent5 9 3 3" xfId="1823" xr:uid="{18145D0E-AB77-4607-ADA8-7251735F3B8F}"/>
    <cellStyle name="20% - Accent5 9 4" xfId="1824" xr:uid="{4338A89E-ADA4-4C20-9017-59EBE21A257D}"/>
    <cellStyle name="20% - Accent5 9 4 2" xfId="1825" xr:uid="{D38F25BA-63E5-4D36-A7E8-61F6174E6FB1}"/>
    <cellStyle name="20% - Accent5 9 4 2 2" xfId="1826" xr:uid="{84A8E9FE-B1E6-4073-9ECF-04B8A9505B60}"/>
    <cellStyle name="20% - Accent5 9 4 3" xfId="1827" xr:uid="{A5233547-BF9D-4312-8C1C-C65A96230AE9}"/>
    <cellStyle name="20% - Accent5 9 5" xfId="1828" xr:uid="{CA05860D-D6F7-4552-A549-0EA6A01A2EBA}"/>
    <cellStyle name="20% - Accent5 9 5 2" xfId="1829" xr:uid="{C9985AE5-2060-4B8B-8D08-D62AEB6CB481}"/>
    <cellStyle name="20% - Accent5 9 6" xfId="1830" xr:uid="{242ACF0D-A45D-462A-9147-5B8BB30BEED2}"/>
    <cellStyle name="20% - Accent5 9 6 2" xfId="1831" xr:uid="{39584493-2968-4D52-BFDB-E2D3B5F72DAD}"/>
    <cellStyle name="20% - Accent5 9 7" xfId="1832" xr:uid="{1AD2B4AC-64F5-4398-AFB7-4D9F00668F25}"/>
    <cellStyle name="20% - Accent6 10" xfId="1833" xr:uid="{05527715-1665-4A67-BC7D-F5A53687FE75}"/>
    <cellStyle name="20% - Accent6 10 2" xfId="1834" xr:uid="{0A224D53-E75B-4DFD-AC89-884A4CF36518}"/>
    <cellStyle name="20% - Accent6 10 2 2" xfId="1835" xr:uid="{A39FBC90-8823-476F-B75D-CF4A2AFB8BB2}"/>
    <cellStyle name="20% - Accent6 10 2 2 2" xfId="1836" xr:uid="{9E0077B8-D4B7-49D6-BF41-F48B8B5A7B14}"/>
    <cellStyle name="20% - Accent6 10 2 3" xfId="1837" xr:uid="{554E33A1-DA0C-4DBA-8545-397BD6342ABB}"/>
    <cellStyle name="20% - Accent6 10 3" xfId="1838" xr:uid="{95241805-8893-4B65-9857-6013EE8A0CEE}"/>
    <cellStyle name="20% - Accent6 10 3 2" xfId="1839" xr:uid="{58A6833D-B77E-43C5-96EB-D057CDF29564}"/>
    <cellStyle name="20% - Accent6 10 3 2 2" xfId="1840" xr:uid="{125DDE6A-905F-4281-B73E-33AFED4DBD13}"/>
    <cellStyle name="20% - Accent6 10 3 3" xfId="1841" xr:uid="{A6BF765E-72D3-4967-9195-A69F576BF68D}"/>
    <cellStyle name="20% - Accent6 10 4" xfId="1842" xr:uid="{D12AF1F1-09C4-4CBA-8CC8-F8D30C3D45F7}"/>
    <cellStyle name="20% - Accent6 10 4 2" xfId="1843" xr:uid="{E564290E-FDD9-4150-A442-4ECED6A16D54}"/>
    <cellStyle name="20% - Accent6 10 4 2 2" xfId="1844" xr:uid="{A015BE62-505D-477E-B5B5-9FD15F2663EB}"/>
    <cellStyle name="20% - Accent6 10 4 3" xfId="1845" xr:uid="{92331A8D-C34E-4722-994C-E4ABD28C8923}"/>
    <cellStyle name="20% - Accent6 10 5" xfId="1846" xr:uid="{4838C270-57E6-4079-BAC0-5FB28587F61D}"/>
    <cellStyle name="20% - Accent6 10 5 2" xfId="1847" xr:uid="{77C81E77-837C-412C-AF10-09CFC949DFFB}"/>
    <cellStyle name="20% - Accent6 10 6" xfId="1848" xr:uid="{6D74082B-2B66-45CB-9B13-F643F0CF0C8B}"/>
    <cellStyle name="20% - Accent6 10 6 2" xfId="1849" xr:uid="{CFC43C99-215C-449D-B164-97ED79605F15}"/>
    <cellStyle name="20% - Accent6 10 7" xfId="1850" xr:uid="{01F49144-7E1D-4D3B-AC1E-84EFAE114641}"/>
    <cellStyle name="20% - Accent6 11" xfId="1851" xr:uid="{AAC1E176-E785-4911-9EF5-00C1CC3D31D5}"/>
    <cellStyle name="20% - Accent6 11 2" xfId="1852" xr:uid="{48A19E11-DD7F-4A40-B716-64D555E2E47C}"/>
    <cellStyle name="20% - Accent6 11 2 2" xfId="1853" xr:uid="{81A203E8-ACAE-4F38-B356-540E43F04A56}"/>
    <cellStyle name="20% - Accent6 11 2 2 2" xfId="1854" xr:uid="{64EE0E5D-E5C2-4FAA-AC26-0D93F20F4FB0}"/>
    <cellStyle name="20% - Accent6 11 2 3" xfId="1855" xr:uid="{DAD16A3F-7466-4075-9ABC-042CBBBCC75F}"/>
    <cellStyle name="20% - Accent6 11 3" xfId="1856" xr:uid="{0F166385-6965-4DE1-B880-4AA69F067126}"/>
    <cellStyle name="20% - Accent6 11 3 2" xfId="1857" xr:uid="{3B5D2C4E-3659-47E7-ACC2-03154C5307B7}"/>
    <cellStyle name="20% - Accent6 11 3 2 2" xfId="1858" xr:uid="{E2FB6A6F-6B42-472D-894F-3AE9D04EF570}"/>
    <cellStyle name="20% - Accent6 11 3 3" xfId="1859" xr:uid="{F397AF4D-C2D5-4F55-A343-F58191DF800E}"/>
    <cellStyle name="20% - Accent6 11 4" xfId="1860" xr:uid="{23D7838C-0FEC-49C3-9999-E5C9B25165D8}"/>
    <cellStyle name="20% - Accent6 11 4 2" xfId="1861" xr:uid="{09A08C6B-E307-4604-BDA3-4F21C73E4854}"/>
    <cellStyle name="20% - Accent6 11 5" xfId="1862" xr:uid="{AB07FF21-76AA-47B1-9E2A-68B5BC01ECEF}"/>
    <cellStyle name="20% - Accent6 11 5 2" xfId="1863" xr:uid="{CBA7257E-E280-4E45-9E31-8B5B933D59BB}"/>
    <cellStyle name="20% - Accent6 11 6" xfId="1864" xr:uid="{BC36EFFB-DF13-4967-B300-AA4F5C3774A5}"/>
    <cellStyle name="20% - Accent6 12" xfId="1865" xr:uid="{276A62D4-A567-41BB-8C24-DFCFC8ABFDBC}"/>
    <cellStyle name="20% - Accent6 12 2" xfId="1866" xr:uid="{BE3419F1-E74A-436A-ACB5-36AD838FF707}"/>
    <cellStyle name="20% - Accent6 12 2 2" xfId="1867" xr:uid="{12F4ACAC-F640-4DFA-B1C5-DE3AF89FBB4E}"/>
    <cellStyle name="20% - Accent6 12 3" xfId="1868" xr:uid="{28FFF57B-89F1-416D-A444-6E207E187D6A}"/>
    <cellStyle name="20% - Accent6 13" xfId="1869" xr:uid="{FAE47891-F0A1-487C-82D2-2C0C2E8D7604}"/>
    <cellStyle name="20% - Accent6 13 2" xfId="1870" xr:uid="{02E4934C-DA94-4AF3-AB41-B288D4E5D810}"/>
    <cellStyle name="20% - Accent6 13 2 2" xfId="1871" xr:uid="{156226D2-5C86-4044-8BC6-83F95E4554BF}"/>
    <cellStyle name="20% - Accent6 13 3" xfId="1872" xr:uid="{AB98817E-D812-4F35-9359-6DA83D8F5EDC}"/>
    <cellStyle name="20% - Accent6 14" xfId="1873" xr:uid="{81713C49-A4F6-4865-B31E-EBDBF39A0C74}"/>
    <cellStyle name="20% - Accent6 14 2" xfId="1874" xr:uid="{09784270-9276-4645-A455-4B3EA3CDDFBC}"/>
    <cellStyle name="20% - Accent6 14 2 2" xfId="1875" xr:uid="{C0A18FB3-311A-4781-9676-902DFC9AAB62}"/>
    <cellStyle name="20% - Accent6 14 3" xfId="1876" xr:uid="{A5D6B8AB-D8A0-42A5-AF87-08392EF33CF0}"/>
    <cellStyle name="20% - Accent6 15" xfId="1877" xr:uid="{F39D814D-E54B-4F25-94AE-9886E60E37B0}"/>
    <cellStyle name="20% - Accent6 15 2" xfId="1878" xr:uid="{0CB4D410-E312-46CD-A573-DA8484BAFA8B}"/>
    <cellStyle name="20% - Accent6 15 2 2" xfId="1879" xr:uid="{2DA6D8F7-51EE-4606-9ADE-31F6B1653FE2}"/>
    <cellStyle name="20% - Accent6 15 3" xfId="1880" xr:uid="{15BF1042-188B-47AB-836F-E3FB5D1A1FF8}"/>
    <cellStyle name="20% - Accent6 16" xfId="1881" xr:uid="{A46D959D-66A8-4EF1-A856-5C034E2D6A5F}"/>
    <cellStyle name="20% - Accent6 16 2" xfId="1882" xr:uid="{95987356-715B-4CE7-A59B-F154AE2CE414}"/>
    <cellStyle name="20% - Accent6 17" xfId="1883" xr:uid="{F62AD9C5-780B-4E97-AD7A-15A17F0832F4}"/>
    <cellStyle name="20% - Accent6 17 2" xfId="1884" xr:uid="{24F9E59B-5775-4B7D-991D-C35ACBF542C3}"/>
    <cellStyle name="20% - Accent6 18" xfId="1885" xr:uid="{84E7324F-8571-4E28-BDA0-8AE96DCC11E8}"/>
    <cellStyle name="20% - Accent6 19" xfId="1886" xr:uid="{CD4DEBF0-50A2-42B3-B52D-8AED0313B11D}"/>
    <cellStyle name="20% - Accent6 2" xfId="1887" xr:uid="{A5B060F7-B48D-480B-9CB7-D313FB2374D6}"/>
    <cellStyle name="20% - Accent6 2 2" xfId="1888" xr:uid="{B7EA0D5C-4F39-446B-872B-D260AE50C600}"/>
    <cellStyle name="20% - Accent6 2 2 2" xfId="1889" xr:uid="{03413CFA-4CAA-4520-87A9-32A1147F4006}"/>
    <cellStyle name="20% - Accent6 2 2 2 2" xfId="1890" xr:uid="{4C697B9E-A549-4DA4-B223-AC993DC57446}"/>
    <cellStyle name="20% - Accent6 2 2 2 2 2" xfId="1891" xr:uid="{986977BF-CEE8-4BA8-8C7A-92524CDE6E53}"/>
    <cellStyle name="20% - Accent6 2 2 2 3" xfId="1892" xr:uid="{6C42BA62-DF19-48D8-B760-08820CC5C8B2}"/>
    <cellStyle name="20% - Accent6 2 2 3" xfId="1893" xr:uid="{77796D85-1691-48D7-AB62-0065F7DFFFD8}"/>
    <cellStyle name="20% - Accent6 2 2 3 2" xfId="1894" xr:uid="{3D470238-D27C-4188-8D42-26DD72C1688A}"/>
    <cellStyle name="20% - Accent6 2 2 3 2 2" xfId="1895" xr:uid="{EF7F761B-ABF9-4684-A9FF-3E6889D60546}"/>
    <cellStyle name="20% - Accent6 2 2 3 3" xfId="1896" xr:uid="{C08483DC-737D-4B13-A31C-9873FFA101F0}"/>
    <cellStyle name="20% - Accent6 2 2 4" xfId="1897" xr:uid="{8C8AE80C-4FA4-4DF6-9F72-EAFAF9B881C2}"/>
    <cellStyle name="20% - Accent6 2 2 5" xfId="7377" xr:uid="{3B048001-B823-4A1F-9EB5-CA0972AA67E2}"/>
    <cellStyle name="20% - Accent6 2 2 6" xfId="7378" xr:uid="{14440B2C-6BB9-44CB-AC01-46BD781AB7C6}"/>
    <cellStyle name="20% - Accent6 2 3" xfId="1898" xr:uid="{B2208785-CFF5-4498-BE31-3FDDAA67EAD7}"/>
    <cellStyle name="20% - Accent6 2 3 2" xfId="7379" xr:uid="{BD0A780F-ADCA-482E-8D36-1B75D3CF2291}"/>
    <cellStyle name="20% - Accent6 2 3 2 2" xfId="10085" xr:uid="{D6AC2626-104F-4565-8965-795BD7707EBB}"/>
    <cellStyle name="20% - Accent6 2 3 3" xfId="7380" xr:uid="{FDE738A3-8548-4A11-9F1E-0F69C613756A}"/>
    <cellStyle name="20% - Accent6 2 3 3 2" xfId="10086" xr:uid="{18F68367-EF5D-4EF8-84CA-5541D7132753}"/>
    <cellStyle name="20% - Accent6 2 3 4" xfId="9971" xr:uid="{FC9ECCF2-0831-4435-B4DA-5692B54D4088}"/>
    <cellStyle name="20% - Accent6 2 4" xfId="1899" xr:uid="{B58E5FBD-E1DF-4A60-9CF9-CA0509A632C9}"/>
    <cellStyle name="20% - Accent6 2 4 2" xfId="7381" xr:uid="{ACC6D6C1-D53A-4B19-AAE4-1FF6F511FFED}"/>
    <cellStyle name="20% - Accent6 2 4 3" xfId="7382" xr:uid="{835B3205-5D2D-4018-81BA-95DAD9C50050}"/>
    <cellStyle name="20% - Accent6 2 5" xfId="1900" xr:uid="{5C2B250D-161C-468F-B0DF-F265E0767F5D}"/>
    <cellStyle name="20% - Accent6 2 5 2" xfId="7383" xr:uid="{F770DA51-D38F-4564-BC50-D2FC80A24ED4}"/>
    <cellStyle name="20% - Accent6 2 5 2 2" xfId="10087" xr:uid="{032FD3B6-F04B-4AF7-AEF9-7C3D9E6F6B56}"/>
    <cellStyle name="20% - Accent6 2 5 3" xfId="7385" xr:uid="{74FE660B-7F82-4CB6-819A-D4577E23FBEC}"/>
    <cellStyle name="20% - Accent6 2 5 3 2" xfId="10088" xr:uid="{0DAD8302-A867-423A-BEA1-6A72E80EAA5F}"/>
    <cellStyle name="20% - Accent6 2 5 4" xfId="9972" xr:uid="{8DDD7F8C-8EBB-4243-9284-9607824ED913}"/>
    <cellStyle name="20% - Accent6 2 6" xfId="7386" xr:uid="{46423047-2704-4E4A-B79B-64604EBC29D3}"/>
    <cellStyle name="20% - Accent6 2 7" xfId="7387" xr:uid="{D195196B-86BC-4D90-9D4F-0F0249F1800B}"/>
    <cellStyle name="20% - Accent6 20" xfId="1901" xr:uid="{00D0A63C-661C-4AB7-8D0F-B38BDFB4246D}"/>
    <cellStyle name="20% - Accent6 3" xfId="1902" xr:uid="{26212321-24C3-4B49-99EA-C778FBA89E3F}"/>
    <cellStyle name="20% - Accent6 3 2" xfId="7388" xr:uid="{D17B7DDF-FD71-43FD-86CF-3D5C60A7E213}"/>
    <cellStyle name="20% - Accent6 3 3" xfId="7389" xr:uid="{F7690CCF-842D-4255-BC30-F675B58A2C9E}"/>
    <cellStyle name="20% - Accent6 4" xfId="1903" xr:uid="{9CC3D971-48CE-46D1-84A9-658C7B42DD57}"/>
    <cellStyle name="20% - Accent6 4 2" xfId="7390" xr:uid="{2DF28F0C-E901-4BD8-B863-7D919FADF68A}"/>
    <cellStyle name="20% - Accent6 4 3" xfId="7391" xr:uid="{EA9215AD-2AFC-42DE-9FBD-35F6D5D8E3A0}"/>
    <cellStyle name="20% - Accent6 5" xfId="1904" xr:uid="{663A7EEF-0C64-403E-88F7-F4DACB82D32C}"/>
    <cellStyle name="20% - Accent6 5 10" xfId="1905" xr:uid="{6620F1C6-9285-47E6-AEDA-2F85080AE6C3}"/>
    <cellStyle name="20% - Accent6 5 10 2" xfId="1906" xr:uid="{CA786D9D-7E89-43D3-BF61-344DA43AB2C7}"/>
    <cellStyle name="20% - Accent6 5 11" xfId="1907" xr:uid="{DA727F1A-516B-4B46-AED8-49F17D737DCB}"/>
    <cellStyle name="20% - Accent6 5 2" xfId="1908" xr:uid="{1566B852-AB8B-4275-BA61-A5FD66698313}"/>
    <cellStyle name="20% - Accent6 5 2 2" xfId="1909" xr:uid="{9D70ACE4-4F52-42DD-A482-7C3DBB5AF5A0}"/>
    <cellStyle name="20% - Accent6 5 2 2 2" xfId="1910" xr:uid="{1553374E-01A0-4F81-ADF6-1D892E282C7D}"/>
    <cellStyle name="20% - Accent6 5 2 2 2 2" xfId="1911" xr:uid="{79393AD7-0ADF-470E-A072-035FAD6060D1}"/>
    <cellStyle name="20% - Accent6 5 2 2 2 2 2" xfId="1912" xr:uid="{43F0D85B-AD0F-4BF3-87D2-3A3655B2013F}"/>
    <cellStyle name="20% - Accent6 5 2 2 2 3" xfId="1913" xr:uid="{D4C1A265-8F71-49D8-9276-2CF2FF040FFE}"/>
    <cellStyle name="20% - Accent6 5 2 2 3" xfId="1914" xr:uid="{294AEFD6-1544-4ADD-9862-1C157CE46BEF}"/>
    <cellStyle name="20% - Accent6 5 2 2 3 2" xfId="1915" xr:uid="{78CFB1B0-9FF1-443C-BAAB-27A98C53B2F5}"/>
    <cellStyle name="20% - Accent6 5 2 2 3 2 2" xfId="1916" xr:uid="{E1B8B083-3D38-4F19-BB13-2178406D6420}"/>
    <cellStyle name="20% - Accent6 5 2 2 3 3" xfId="1917" xr:uid="{AD8DF085-CDD5-4030-AF36-C865BF4D32DD}"/>
    <cellStyle name="20% - Accent6 5 2 2 4" xfId="1918" xr:uid="{E630D195-A0CE-4022-AA52-02ABD81572A5}"/>
    <cellStyle name="20% - Accent6 5 2 2 4 2" xfId="1919" xr:uid="{B4FAE9CE-951F-4F1A-A2E9-36DD36BFAD5B}"/>
    <cellStyle name="20% - Accent6 5 2 2 5" xfId="1920" xr:uid="{7A796BEB-90E0-43C8-9BCE-7F2798918C00}"/>
    <cellStyle name="20% - Accent6 5 2 2 5 2" xfId="1921" xr:uid="{99868CAB-83D4-4231-8EF4-6B661E6EA91B}"/>
    <cellStyle name="20% - Accent6 5 2 2 6" xfId="1922" xr:uid="{804CECE6-A2A3-45CF-8FCE-4C7DA8B6AA7D}"/>
    <cellStyle name="20% - Accent6 5 2 3" xfId="1923" xr:uid="{94B1ECFF-A711-4AD3-BEBC-4EC9FC14E259}"/>
    <cellStyle name="20% - Accent6 5 2 3 2" xfId="1924" xr:uid="{5A896750-B9EA-433C-A073-99A2448A5B60}"/>
    <cellStyle name="20% - Accent6 5 2 3 2 2" xfId="1925" xr:uid="{92A14644-806B-4113-BC8E-87C5CC3B96A2}"/>
    <cellStyle name="20% - Accent6 5 2 3 3" xfId="1926" xr:uid="{D871A863-58AB-460C-8873-04332AB0D5E4}"/>
    <cellStyle name="20% - Accent6 5 2 4" xfId="1927" xr:uid="{C80F8FFE-7794-465B-938B-9F4A900DB8A6}"/>
    <cellStyle name="20% - Accent6 5 2 4 2" xfId="1928" xr:uid="{2E4D69A4-6FA8-4135-9CF3-2756970F8BEE}"/>
    <cellStyle name="20% - Accent6 5 2 4 2 2" xfId="1929" xr:uid="{89FADC56-D602-4164-9FDB-D17DF0149DEE}"/>
    <cellStyle name="20% - Accent6 5 2 4 3" xfId="1930" xr:uid="{DDD66B0B-F94A-495A-BBFA-AC60AD84597F}"/>
    <cellStyle name="20% - Accent6 5 2 5" xfId="1931" xr:uid="{E40CCC0F-1340-4BA7-A30F-1343DBB2049B}"/>
    <cellStyle name="20% - Accent6 5 2 5 2" xfId="1932" xr:uid="{626535E2-7A43-4CA6-B658-78A73757F259}"/>
    <cellStyle name="20% - Accent6 5 2 5 2 2" xfId="1933" xr:uid="{D0DAD228-E6D1-42E3-986F-D7FA00D09DDC}"/>
    <cellStyle name="20% - Accent6 5 2 5 3" xfId="1934" xr:uid="{EE1AE839-2329-4818-98DB-653483740988}"/>
    <cellStyle name="20% - Accent6 5 2 6" xfId="1935" xr:uid="{B9CDBD84-1049-48AF-BE51-ED3F93401689}"/>
    <cellStyle name="20% - Accent6 5 2 6 2" xfId="1936" xr:uid="{2BCF42C4-E599-4700-8E53-EAF8A9D7ADB4}"/>
    <cellStyle name="20% - Accent6 5 2 7" xfId="1937" xr:uid="{4E0CBC35-0EC5-4EF9-B6E2-9A2E4926F43D}"/>
    <cellStyle name="20% - Accent6 5 2 7 2" xfId="1938" xr:uid="{38AFEC00-EDEA-4713-B671-33D251F299A4}"/>
    <cellStyle name="20% - Accent6 5 2 8" xfId="1939" xr:uid="{8FF731B6-CBBF-4A87-9D9A-00247001CEF4}"/>
    <cellStyle name="20% - Accent6 5 3" xfId="1940" xr:uid="{11C9863A-D59A-472A-9499-FE30EBBA82AA}"/>
    <cellStyle name="20% - Accent6 5 3 2" xfId="1941" xr:uid="{7D1507AE-9D13-48E8-BEB6-FB466A53F7E5}"/>
    <cellStyle name="20% - Accent6 5 3 2 2" xfId="1942" xr:uid="{F36D19D8-8493-4294-AE07-44295AEC58C3}"/>
    <cellStyle name="20% - Accent6 5 3 2 2 2" xfId="1943" xr:uid="{2CE1F721-EDF5-47F5-AC24-3B48137C0114}"/>
    <cellStyle name="20% - Accent6 5 3 2 3" xfId="1944" xr:uid="{719210D9-CF34-422A-AD25-387727E855D6}"/>
    <cellStyle name="20% - Accent6 5 3 3" xfId="1945" xr:uid="{BE11CAF4-6231-42C6-8C56-E8BE5C0A0603}"/>
    <cellStyle name="20% - Accent6 5 3 3 2" xfId="1946" xr:uid="{DB022A7C-A6EE-449B-8581-47FBBFB48387}"/>
    <cellStyle name="20% - Accent6 5 3 3 2 2" xfId="1947" xr:uid="{606A1D7E-3347-4694-B03D-4C4D0717BF94}"/>
    <cellStyle name="20% - Accent6 5 3 3 3" xfId="1948" xr:uid="{ABF874C1-4C91-4B20-9F70-BE63EBE012BE}"/>
    <cellStyle name="20% - Accent6 5 3 4" xfId="1949" xr:uid="{92387A92-0BF1-4990-92B7-E1C20D072F7D}"/>
    <cellStyle name="20% - Accent6 5 3 4 2" xfId="1950" xr:uid="{EB4ECDD9-2471-4F32-81A9-281180AF5ECF}"/>
    <cellStyle name="20% - Accent6 5 3 4 2 2" xfId="1951" xr:uid="{1D154AAF-852A-42E7-BA70-3F266A5C9050}"/>
    <cellStyle name="20% - Accent6 5 3 4 3" xfId="1952" xr:uid="{FF4B3C4A-DEEF-4F0A-8933-19A79428C4E5}"/>
    <cellStyle name="20% - Accent6 5 3 5" xfId="1953" xr:uid="{5B45E6E5-4731-4987-BE5C-68E81C6320A9}"/>
    <cellStyle name="20% - Accent6 5 3 5 2" xfId="1954" xr:uid="{0019CF84-47CD-4F34-989E-E776DECFB0F2}"/>
    <cellStyle name="20% - Accent6 5 3 6" xfId="1955" xr:uid="{B39B4619-EB08-4756-BE88-D6E063835D6F}"/>
    <cellStyle name="20% - Accent6 5 3 6 2" xfId="1956" xr:uid="{47159734-708B-439C-B6F8-D450AA36F084}"/>
    <cellStyle name="20% - Accent6 5 3 7" xfId="1957" xr:uid="{F9246175-4AC5-406B-979A-039ACAAF7353}"/>
    <cellStyle name="20% - Accent6 5 4" xfId="1958" xr:uid="{D17E13A7-BCD8-46C2-82D2-0484FDEF31C6}"/>
    <cellStyle name="20% - Accent6 5 4 2" xfId="1959" xr:uid="{B0A67050-0F8E-40B4-87BB-9B02B2BFE7C7}"/>
    <cellStyle name="20% - Accent6 5 4 2 2" xfId="1960" xr:uid="{61912841-333F-45B4-A429-AA550372C3A2}"/>
    <cellStyle name="20% - Accent6 5 4 2 2 2" xfId="1961" xr:uid="{4CBF02AE-CBAC-4395-9867-F7773B03FA14}"/>
    <cellStyle name="20% - Accent6 5 4 2 3" xfId="1962" xr:uid="{BC6F7529-5D29-497F-8109-7CA80D721EAC}"/>
    <cellStyle name="20% - Accent6 5 4 3" xfId="1963" xr:uid="{1896887C-F94E-42A2-900B-059DD67B2CD3}"/>
    <cellStyle name="20% - Accent6 5 4 3 2" xfId="1964" xr:uid="{583DF7FD-EC8A-47B5-87FE-6FAACB297845}"/>
    <cellStyle name="20% - Accent6 5 4 3 2 2" xfId="1965" xr:uid="{8C4D2A1E-EC33-419B-A007-1144E6DA1ABE}"/>
    <cellStyle name="20% - Accent6 5 4 3 3" xfId="1966" xr:uid="{D19348E4-AEC2-4F33-8BC9-E278F1EB2E65}"/>
    <cellStyle name="20% - Accent6 5 4 4" xfId="1967" xr:uid="{E63A34C9-A96D-4517-8AB7-CAA240630397}"/>
    <cellStyle name="20% - Accent6 5 4 4 2" xfId="1968" xr:uid="{A2FE6597-82BE-4A81-B4FA-8C7A14326CD1}"/>
    <cellStyle name="20% - Accent6 5 4 5" xfId="1969" xr:uid="{73E5E4B5-5049-4F82-B8DF-66B9539945F5}"/>
    <cellStyle name="20% - Accent6 5 4 5 2" xfId="1970" xr:uid="{25F927ED-8630-4EC3-96EC-7D9A8612F89C}"/>
    <cellStyle name="20% - Accent6 5 4 6" xfId="1971" xr:uid="{363447DC-68BE-47C5-A2A1-409CC4AD9F7F}"/>
    <cellStyle name="20% - Accent6 5 5" xfId="1972" xr:uid="{7D8A5190-EA17-4F79-AE20-2A0D1ED3B912}"/>
    <cellStyle name="20% - Accent6 5 5 2" xfId="1973" xr:uid="{925D8D63-88E3-4B5E-A428-4D5794FF0316}"/>
    <cellStyle name="20% - Accent6 5 5 2 2" xfId="1974" xr:uid="{B52EECE5-0B49-4721-B54D-62C90234F361}"/>
    <cellStyle name="20% - Accent6 5 5 3" xfId="1975" xr:uid="{E36529DD-CDD8-4428-A7C5-937952CFC607}"/>
    <cellStyle name="20% - Accent6 5 6" xfId="1976" xr:uid="{D1EE429A-2AAD-45CF-B7A1-9ABAFDED7211}"/>
    <cellStyle name="20% - Accent6 5 6 2" xfId="1977" xr:uid="{16E8E833-226E-49FC-85BB-D1584C71FD90}"/>
    <cellStyle name="20% - Accent6 5 6 2 2" xfId="1978" xr:uid="{FEDC7C26-70E0-433E-A86D-4B6FF91C5986}"/>
    <cellStyle name="20% - Accent6 5 6 3" xfId="1979" xr:uid="{6509F2B8-948E-49C3-9564-0716505C56F8}"/>
    <cellStyle name="20% - Accent6 5 7" xfId="1980" xr:uid="{6611734B-4A1B-40FF-AD01-A013E33EADA4}"/>
    <cellStyle name="20% - Accent6 5 7 2" xfId="1981" xr:uid="{A0776E90-0ECA-4A32-9F25-5E43E7737175}"/>
    <cellStyle name="20% - Accent6 5 7 2 2" xfId="1982" xr:uid="{32B4ACA0-C184-4DEB-93D6-ED3AB0F10F20}"/>
    <cellStyle name="20% - Accent6 5 7 3" xfId="1983" xr:uid="{B2E32B11-2D4D-4BE8-BFFC-84E1DAE9CDEE}"/>
    <cellStyle name="20% - Accent6 5 8" xfId="1984" xr:uid="{16164CDC-053A-4A0F-818E-68EEFDE563E3}"/>
    <cellStyle name="20% - Accent6 5 8 2" xfId="1985" xr:uid="{22DFF6EB-37A1-451C-B1F7-752E6100265A}"/>
    <cellStyle name="20% - Accent6 5 9" xfId="1986" xr:uid="{BA8590C9-6468-443F-81AD-6F9971F7CA35}"/>
    <cellStyle name="20% - Accent6 5 9 2" xfId="1987" xr:uid="{CB51AB8F-BBE8-4BC1-A34E-14C759552774}"/>
    <cellStyle name="20% - Accent6 6" xfId="1988" xr:uid="{19076699-4E9B-426E-86E0-842783CC19AF}"/>
    <cellStyle name="20% - Accent6 6 10" xfId="1989" xr:uid="{906EDC2A-3B4C-4D5C-802E-F1FAB41E667F}"/>
    <cellStyle name="20% - Accent6 6 2" xfId="1990" xr:uid="{0D40CA1B-60E0-45C7-97DF-A92CF18F4A2E}"/>
    <cellStyle name="20% - Accent6 6 2 2" xfId="1991" xr:uid="{DAEEF07B-12AB-495A-930D-401814C53CC8}"/>
    <cellStyle name="20% - Accent6 6 2 2 2" xfId="1992" xr:uid="{25EA578C-11E6-4817-8D58-C553EC617DE1}"/>
    <cellStyle name="20% - Accent6 6 2 2 2 2" xfId="1993" xr:uid="{92AAE08E-5DCD-4852-B808-CFE0AD7C161B}"/>
    <cellStyle name="20% - Accent6 6 2 2 2 2 2" xfId="1994" xr:uid="{9537CE56-3B80-4246-ADE1-B49709CD3473}"/>
    <cellStyle name="20% - Accent6 6 2 2 2 3" xfId="1995" xr:uid="{49B43E98-5219-45B4-90B6-FC153524C057}"/>
    <cellStyle name="20% - Accent6 6 2 2 3" xfId="1996" xr:uid="{747A2C50-1F38-4270-ACAB-575E81017A04}"/>
    <cellStyle name="20% - Accent6 6 2 2 3 2" xfId="1997" xr:uid="{203A37F6-6944-4A30-94C8-51C6BAD5C429}"/>
    <cellStyle name="20% - Accent6 6 2 2 3 2 2" xfId="1998" xr:uid="{6CCF5161-9B56-433F-BD5A-C69D7991273F}"/>
    <cellStyle name="20% - Accent6 6 2 2 3 3" xfId="1999" xr:uid="{83B35BB7-6976-4E60-A992-22EBFD1020D8}"/>
    <cellStyle name="20% - Accent6 6 2 2 4" xfId="2000" xr:uid="{1D992A13-4065-42B3-9347-5804AE86C76C}"/>
    <cellStyle name="20% - Accent6 6 2 2 4 2" xfId="2001" xr:uid="{4171F837-0572-476F-BF9C-C6F81FB317A0}"/>
    <cellStyle name="20% - Accent6 6 2 2 5" xfId="2002" xr:uid="{2C9A9F77-8DA0-45CE-B407-A194C65CAB23}"/>
    <cellStyle name="20% - Accent6 6 2 2 5 2" xfId="2003" xr:uid="{5C37AE4A-90AB-4EDD-8FAF-0EA6AD6EBC83}"/>
    <cellStyle name="20% - Accent6 6 2 2 6" xfId="2004" xr:uid="{B71D2B47-20E9-4893-A535-7CF9A32E7FDF}"/>
    <cellStyle name="20% - Accent6 6 2 3" xfId="2005" xr:uid="{15098FDD-C355-4821-9E6C-99334C137885}"/>
    <cellStyle name="20% - Accent6 6 2 3 2" xfId="2006" xr:uid="{CC4C7F5F-60B1-4A8E-99E2-9CCEECF2E57D}"/>
    <cellStyle name="20% - Accent6 6 2 3 2 2" xfId="2007" xr:uid="{B1A62440-3F6C-402B-9571-D7E72AB5B6AF}"/>
    <cellStyle name="20% - Accent6 6 2 3 3" xfId="2008" xr:uid="{CB725F95-4A94-4A74-A95E-1A11C185B739}"/>
    <cellStyle name="20% - Accent6 6 2 4" xfId="2009" xr:uid="{248878C7-3DB9-421B-94EE-752A7E99A33E}"/>
    <cellStyle name="20% - Accent6 6 2 4 2" xfId="2010" xr:uid="{9D62B49D-9A7E-4B8E-99C3-E37F4CD69C8B}"/>
    <cellStyle name="20% - Accent6 6 2 4 2 2" xfId="2011" xr:uid="{8307EF2D-7AE8-4581-AEB8-31E6B0089C7F}"/>
    <cellStyle name="20% - Accent6 6 2 4 3" xfId="2012" xr:uid="{7909E3FA-5706-4B4C-8C5B-0FB2940C0EFB}"/>
    <cellStyle name="20% - Accent6 6 2 5" xfId="2013" xr:uid="{10E285B6-A998-4546-8E1D-DD1E22063D9C}"/>
    <cellStyle name="20% - Accent6 6 2 5 2" xfId="2014" xr:uid="{CC84496A-3A0E-47C7-A8C4-627BC7E4E0AE}"/>
    <cellStyle name="20% - Accent6 6 2 5 2 2" xfId="2015" xr:uid="{83091F31-DA73-4917-BB91-C19139D55D9F}"/>
    <cellStyle name="20% - Accent6 6 2 5 3" xfId="2016" xr:uid="{D7843D24-7E14-4072-8A8E-CFD3CA67EC5E}"/>
    <cellStyle name="20% - Accent6 6 2 6" xfId="2017" xr:uid="{C70DA290-2155-43C5-8A5A-890A5B4B9356}"/>
    <cellStyle name="20% - Accent6 6 2 6 2" xfId="2018" xr:uid="{0058ABE8-44C3-42B5-BB25-80B2FE123C89}"/>
    <cellStyle name="20% - Accent6 6 2 7" xfId="2019" xr:uid="{DCB57F25-A932-4167-B1E5-99812EF0D6C1}"/>
    <cellStyle name="20% - Accent6 6 2 7 2" xfId="2020" xr:uid="{730D1DBF-8591-49A4-B852-39FC4245A760}"/>
    <cellStyle name="20% - Accent6 6 2 8" xfId="2021" xr:uid="{D47C79BE-4484-46C5-9F46-A48D859B3760}"/>
    <cellStyle name="20% - Accent6 6 3" xfId="2022" xr:uid="{6B42A847-C608-4FED-8FF7-CD142EB09E6D}"/>
    <cellStyle name="20% - Accent6 6 3 2" xfId="2023" xr:uid="{E33BB1E1-40F4-4D36-B787-7E58496610AD}"/>
    <cellStyle name="20% - Accent6 6 3 2 2" xfId="2024" xr:uid="{A6FAA1B3-D5E6-47B5-93F2-4933D1B65DC6}"/>
    <cellStyle name="20% - Accent6 6 3 2 2 2" xfId="2025" xr:uid="{080232FE-2BE4-4249-940F-EE3B38A3AB28}"/>
    <cellStyle name="20% - Accent6 6 3 2 3" xfId="2026" xr:uid="{F96946F7-3191-48F4-905B-AD8FAACC60EF}"/>
    <cellStyle name="20% - Accent6 6 3 3" xfId="2027" xr:uid="{9DC669B2-6222-42AF-9206-1EC8F6A7B356}"/>
    <cellStyle name="20% - Accent6 6 3 3 2" xfId="2028" xr:uid="{35EFF770-EC5D-4AED-9E0C-6D641AD86A6E}"/>
    <cellStyle name="20% - Accent6 6 3 3 2 2" xfId="2029" xr:uid="{BAA391F1-46E3-4EAB-85F2-0D1645674093}"/>
    <cellStyle name="20% - Accent6 6 3 3 3" xfId="2030" xr:uid="{75D7F9AE-644A-4ACA-95B3-A48BCF1203A0}"/>
    <cellStyle name="20% - Accent6 6 3 4" xfId="2031" xr:uid="{5F5CF657-F1F2-44EF-BFC7-C775946694E5}"/>
    <cellStyle name="20% - Accent6 6 3 4 2" xfId="2032" xr:uid="{CA37507E-31DB-4652-85A6-7CAED837CD01}"/>
    <cellStyle name="20% - Accent6 6 3 4 2 2" xfId="2033" xr:uid="{1F5DCA8C-3C4B-44F1-AB99-0441C938DF41}"/>
    <cellStyle name="20% - Accent6 6 3 4 3" xfId="2034" xr:uid="{E5015C1A-466C-47A0-873B-824AFE65567C}"/>
    <cellStyle name="20% - Accent6 6 3 5" xfId="2035" xr:uid="{BB2D96D2-04AA-45AF-B492-A2CE5919F87A}"/>
    <cellStyle name="20% - Accent6 6 3 5 2" xfId="2036" xr:uid="{40EEC6B2-925F-4A8E-A7B0-9CB01D80EB46}"/>
    <cellStyle name="20% - Accent6 6 3 6" xfId="2037" xr:uid="{139D7BFC-0AB4-4CB4-9317-EB77F15B6507}"/>
    <cellStyle name="20% - Accent6 6 3 6 2" xfId="2038" xr:uid="{2B9B9D60-1521-457F-910C-D0F9ABA31DC6}"/>
    <cellStyle name="20% - Accent6 6 3 7" xfId="2039" xr:uid="{2BC776A7-AF29-4C32-8D4B-8DCBE5A954B0}"/>
    <cellStyle name="20% - Accent6 6 4" xfId="2040" xr:uid="{56AC0317-7141-4686-B0F0-540BB997056B}"/>
    <cellStyle name="20% - Accent6 6 4 2" xfId="2041" xr:uid="{6E26BE31-594B-4EC9-A295-396036609012}"/>
    <cellStyle name="20% - Accent6 6 4 2 2" xfId="2042" xr:uid="{5E8B882A-15CA-42B6-95C9-FC71F98367C4}"/>
    <cellStyle name="20% - Accent6 6 4 2 2 2" xfId="2043" xr:uid="{21A53CE9-96F0-4980-80CB-7725FAEC74C0}"/>
    <cellStyle name="20% - Accent6 6 4 2 3" xfId="2044" xr:uid="{540E45EA-A4C2-438B-BEB5-D995B893EFC8}"/>
    <cellStyle name="20% - Accent6 6 4 3" xfId="2045" xr:uid="{D2AA192F-A2F7-4F0D-9E5B-2EA5C5C6C2B1}"/>
    <cellStyle name="20% - Accent6 6 4 3 2" xfId="2046" xr:uid="{1A18404C-8E0D-4206-A3D5-6E33C6EB7EF4}"/>
    <cellStyle name="20% - Accent6 6 4 3 2 2" xfId="2047" xr:uid="{EE16DEA9-A3EE-4B79-9F13-593187D6BEF5}"/>
    <cellStyle name="20% - Accent6 6 4 3 3" xfId="2048" xr:uid="{765CD1A5-CFE7-42E1-87BF-FDB0AE89C650}"/>
    <cellStyle name="20% - Accent6 6 4 4" xfId="2049" xr:uid="{EC604F2F-89C8-4B1F-8C56-518D5792B181}"/>
    <cellStyle name="20% - Accent6 6 4 4 2" xfId="2050" xr:uid="{D110DC62-7DB9-4563-A445-9F5AD0D282C7}"/>
    <cellStyle name="20% - Accent6 6 4 5" xfId="2051" xr:uid="{BD8EF572-7732-48BD-B138-687C36140574}"/>
    <cellStyle name="20% - Accent6 6 4 5 2" xfId="2052" xr:uid="{503F38D4-BAE3-4270-9F17-5CC3CA5154AA}"/>
    <cellStyle name="20% - Accent6 6 4 6" xfId="2053" xr:uid="{45D5A889-6963-4064-887D-F834C5F54EF2}"/>
    <cellStyle name="20% - Accent6 6 5" xfId="2054" xr:uid="{DABB126B-36AA-430C-ADE6-E807A7001BD6}"/>
    <cellStyle name="20% - Accent6 6 5 2" xfId="2055" xr:uid="{C5816ED1-8A50-486A-A5E3-48F7F1EAAD45}"/>
    <cellStyle name="20% - Accent6 6 5 2 2" xfId="2056" xr:uid="{BAE7B289-5516-4C1C-B0BC-50E01F8F83D6}"/>
    <cellStyle name="20% - Accent6 6 5 3" xfId="2057" xr:uid="{F04ED34B-6E28-405C-B1D3-86CD77232345}"/>
    <cellStyle name="20% - Accent6 6 6" xfId="2058" xr:uid="{B5A56777-ADC0-4797-ADC7-C2CADB0863D6}"/>
    <cellStyle name="20% - Accent6 6 6 2" xfId="2059" xr:uid="{FA76CEC3-7163-4768-B0E7-C492A3E61E7B}"/>
    <cellStyle name="20% - Accent6 6 6 2 2" xfId="2060" xr:uid="{D01B49A4-43AF-4B73-92C0-500F0C29FCB2}"/>
    <cellStyle name="20% - Accent6 6 6 3" xfId="2061" xr:uid="{069EFDAA-FB52-42DE-8087-7D95A100EFAE}"/>
    <cellStyle name="20% - Accent6 6 7" xfId="2062" xr:uid="{866FF410-DEF3-443C-9D70-B429FD43CC74}"/>
    <cellStyle name="20% - Accent6 6 7 2" xfId="2063" xr:uid="{B1E72262-3CC1-4273-83F4-BACF7499541C}"/>
    <cellStyle name="20% - Accent6 6 7 2 2" xfId="2064" xr:uid="{1AB9BA74-5F77-465E-9029-2955C665EC0F}"/>
    <cellStyle name="20% - Accent6 6 7 3" xfId="2065" xr:uid="{4201A18F-BD6F-4AC3-825E-BE4AC2419077}"/>
    <cellStyle name="20% - Accent6 6 8" xfId="2066" xr:uid="{72CE0215-B9E1-4DA3-A6EA-65260095CA2F}"/>
    <cellStyle name="20% - Accent6 6 8 2" xfId="2067" xr:uid="{FEB88851-11E0-47D4-9319-0DFDC83C6CB9}"/>
    <cellStyle name="20% - Accent6 6 9" xfId="2068" xr:uid="{9D4B11B1-1CA3-4F42-94F8-3C07B4EBA37C}"/>
    <cellStyle name="20% - Accent6 6 9 2" xfId="2069" xr:uid="{D7E235E8-BF86-457F-8716-60C93F63E0F5}"/>
    <cellStyle name="20% - Accent6 7" xfId="2070" xr:uid="{4724F159-4507-48E1-AE39-4A40DE9AB47C}"/>
    <cellStyle name="20% - Accent6 7 2" xfId="2071" xr:uid="{BCC5D9B6-BA13-40E0-8700-D1E6AE8B8BD1}"/>
    <cellStyle name="20% - Accent6 7 2 2" xfId="2072" xr:uid="{56274DA5-4A32-4559-B026-B6555C95E2BF}"/>
    <cellStyle name="20% - Accent6 7 2 2 2" xfId="2073" xr:uid="{324F03B4-CEE7-4AA7-AFD1-8042515649B6}"/>
    <cellStyle name="20% - Accent6 7 2 2 2 2" xfId="2074" xr:uid="{8006C9DA-6A7D-46D8-927F-23EEDF492627}"/>
    <cellStyle name="20% - Accent6 7 2 2 3" xfId="2075" xr:uid="{7B323EFB-3436-4849-B494-827FB980E234}"/>
    <cellStyle name="20% - Accent6 7 2 3" xfId="2076" xr:uid="{5A96BD69-01B5-4AA1-AF10-01EC5CF3A3B5}"/>
    <cellStyle name="20% - Accent6 7 2 3 2" xfId="2077" xr:uid="{55DFE5A2-4836-4718-BA48-AF59F6137317}"/>
    <cellStyle name="20% - Accent6 7 2 3 2 2" xfId="2078" xr:uid="{14499AD9-706E-4D81-8FE1-E8D4D8275F24}"/>
    <cellStyle name="20% - Accent6 7 2 3 3" xfId="2079" xr:uid="{94D72A91-59AB-4424-B477-F0C2BC500CD5}"/>
    <cellStyle name="20% - Accent6 7 2 4" xfId="2080" xr:uid="{B838DAA5-559E-4D12-8EC5-E3A86B404171}"/>
    <cellStyle name="20% - Accent6 7 2 4 2" xfId="2081" xr:uid="{61AF8852-21FB-415D-9823-7948AB6C33D2}"/>
    <cellStyle name="20% - Accent6 7 2 5" xfId="2082" xr:uid="{B09F0C4D-ACC8-48FB-B1CB-541DDAE7A01E}"/>
    <cellStyle name="20% - Accent6 7 2 5 2" xfId="2083" xr:uid="{4A3CC9DA-9314-4B38-8832-DAEF7715831D}"/>
    <cellStyle name="20% - Accent6 7 2 6" xfId="2084" xr:uid="{1BDB10A5-05FC-4869-A0AB-7BCF6235AF3E}"/>
    <cellStyle name="20% - Accent6 7 3" xfId="2085" xr:uid="{CCFCEB89-4462-43F1-983B-261393148B6B}"/>
    <cellStyle name="20% - Accent6 7 3 2" xfId="2086" xr:uid="{FA5E69A6-1E7B-4C01-BC18-03DB958F11A6}"/>
    <cellStyle name="20% - Accent6 7 3 2 2" xfId="2087" xr:uid="{1EF27FC8-15F6-43D3-94C6-C67D22C34F68}"/>
    <cellStyle name="20% - Accent6 7 3 3" xfId="2088" xr:uid="{305E9B16-20DA-4B1D-9A5E-DC182EBBD480}"/>
    <cellStyle name="20% - Accent6 7 4" xfId="2089" xr:uid="{B26A214A-FD63-49B5-82EF-9E0D4F36AA0D}"/>
    <cellStyle name="20% - Accent6 7 4 2" xfId="2090" xr:uid="{6B099B79-B105-408B-AF92-2789F6D7C9DE}"/>
    <cellStyle name="20% - Accent6 7 4 2 2" xfId="2091" xr:uid="{654B0A9F-58B7-417C-AEB7-A734B936B077}"/>
    <cellStyle name="20% - Accent6 7 4 3" xfId="2092" xr:uid="{96B3FA84-1C18-4AD3-8481-597705215483}"/>
    <cellStyle name="20% - Accent6 7 5" xfId="2093" xr:uid="{46112AD3-81CB-45FF-A641-57FA98ECDE81}"/>
    <cellStyle name="20% - Accent6 7 5 2" xfId="2094" xr:uid="{E1BA228C-CB27-4862-B0CC-0864D5B63086}"/>
    <cellStyle name="20% - Accent6 7 5 2 2" xfId="2095" xr:uid="{306EB658-AB0D-4B84-B7F9-B6C926316F62}"/>
    <cellStyle name="20% - Accent6 7 5 3" xfId="2096" xr:uid="{68E4BF49-0F8C-44EC-BE69-02A9471C7211}"/>
    <cellStyle name="20% - Accent6 7 6" xfId="2097" xr:uid="{9C62CB14-C79A-47C3-8C5A-B82A951D694C}"/>
    <cellStyle name="20% - Accent6 7 6 2" xfId="2098" xr:uid="{14257F63-3B2B-477B-AE5F-E4D8C054964B}"/>
    <cellStyle name="20% - Accent6 7 7" xfId="2099" xr:uid="{45E9596B-7A8F-461B-AF12-00A0BD5ADAB1}"/>
    <cellStyle name="20% - Accent6 7 7 2" xfId="2100" xr:uid="{B8B1EC30-DDBF-4904-AF1E-E271A2BF2D65}"/>
    <cellStyle name="20% - Accent6 7 8" xfId="2101" xr:uid="{033E59EA-4D38-467D-BC0A-354467F4D1D0}"/>
    <cellStyle name="20% - Accent6 8" xfId="2102" xr:uid="{AC8B1DE9-524F-4E62-B01E-673BA0CD528C}"/>
    <cellStyle name="20% - Accent6 8 2" xfId="2103" xr:uid="{310C463E-8571-4A5C-ABD9-1DF14AEB6D51}"/>
    <cellStyle name="20% - Accent6 8 2 2" xfId="2104" xr:uid="{AAC79598-08F1-455E-AD47-B48C01CB2B9E}"/>
    <cellStyle name="20% - Accent6 8 2 2 2" xfId="2105" xr:uid="{DEC37340-86EC-47B0-AD45-7E62AA8D6F5B}"/>
    <cellStyle name="20% - Accent6 8 2 2 2 2" xfId="2106" xr:uid="{88389408-8D2A-40B7-9E2C-6B0269F61644}"/>
    <cellStyle name="20% - Accent6 8 2 2 3" xfId="2107" xr:uid="{7FD57346-353D-4052-823C-35B1BE8F0FAD}"/>
    <cellStyle name="20% - Accent6 8 2 3" xfId="2108" xr:uid="{E211BE08-78DA-4104-8429-46CADE3C11DE}"/>
    <cellStyle name="20% - Accent6 8 2 3 2" xfId="2109" xr:uid="{39FFD8F4-8677-4104-817E-61D7D0A73B01}"/>
    <cellStyle name="20% - Accent6 8 2 3 2 2" xfId="2110" xr:uid="{E774FA78-8C5E-4BB0-AB94-6910485D6A19}"/>
    <cellStyle name="20% - Accent6 8 2 3 3" xfId="2111" xr:uid="{D8C23F8D-FED5-4232-8090-E12BC9D9725B}"/>
    <cellStyle name="20% - Accent6 8 2 4" xfId="2112" xr:uid="{454E1D58-1A37-4FB4-9B35-641E9E58C4FA}"/>
    <cellStyle name="20% - Accent6 8 2 4 2" xfId="2113" xr:uid="{44CFE2E6-03FF-4398-8550-5193FF45B0EE}"/>
    <cellStyle name="20% - Accent6 8 2 5" xfId="2114" xr:uid="{2A6AEF00-9263-4A22-A3C7-488C6CE41499}"/>
    <cellStyle name="20% - Accent6 8 2 5 2" xfId="2115" xr:uid="{24930726-2ED6-472B-AEC5-B8C359597C28}"/>
    <cellStyle name="20% - Accent6 8 2 6" xfId="2116" xr:uid="{53859A3C-DF89-4A93-A567-57CF2A775988}"/>
    <cellStyle name="20% - Accent6 8 3" xfId="2117" xr:uid="{21906F9D-1C49-4E46-A903-B29416A82812}"/>
    <cellStyle name="20% - Accent6 8 3 2" xfId="2118" xr:uid="{92D8222D-4341-4DFE-9B78-0A63C4FC3215}"/>
    <cellStyle name="20% - Accent6 8 3 2 2" xfId="2119" xr:uid="{B75F44ED-CF31-4923-9562-8684269E3595}"/>
    <cellStyle name="20% - Accent6 8 3 3" xfId="2120" xr:uid="{92E6FB9E-914B-43A6-8340-18747D8E5C61}"/>
    <cellStyle name="20% - Accent6 8 4" xfId="2121" xr:uid="{BF85D5D3-BF42-4F7D-B77C-99261B42753E}"/>
    <cellStyle name="20% - Accent6 8 4 2" xfId="2122" xr:uid="{A908C194-1430-4C17-ABF6-D44ED2DB68C1}"/>
    <cellStyle name="20% - Accent6 8 4 2 2" xfId="2123" xr:uid="{C7E67868-5139-4922-A5C7-6546FFF03E94}"/>
    <cellStyle name="20% - Accent6 8 4 3" xfId="2124" xr:uid="{0E87AA73-5E0D-4AE7-8F29-323C89943866}"/>
    <cellStyle name="20% - Accent6 8 5" xfId="2125" xr:uid="{23942A64-3013-43E5-9D01-6F2BE5253F7F}"/>
    <cellStyle name="20% - Accent6 8 5 2" xfId="2126" xr:uid="{460C87A7-6262-471A-BD12-89621EA87920}"/>
    <cellStyle name="20% - Accent6 8 5 2 2" xfId="2127" xr:uid="{4CB096B4-9E3F-41F7-9116-32203F7D25D6}"/>
    <cellStyle name="20% - Accent6 8 5 3" xfId="2128" xr:uid="{9E175BDA-61BA-4B6A-84CE-0E69B43FFD20}"/>
    <cellStyle name="20% - Accent6 8 6" xfId="2129" xr:uid="{95B587D1-7A2A-47A5-8C9E-12F010E0B95E}"/>
    <cellStyle name="20% - Accent6 8 6 2" xfId="2130" xr:uid="{DC692ACE-DE97-4C5D-8B90-F3FBB8CE2811}"/>
    <cellStyle name="20% - Accent6 8 7" xfId="2131" xr:uid="{2FB71AD9-2B7E-451B-90DD-27F09DBD1F01}"/>
    <cellStyle name="20% - Accent6 8 7 2" xfId="2132" xr:uid="{7457EE2A-E1D0-4FDE-9D15-1231FFE8D8E6}"/>
    <cellStyle name="20% - Accent6 8 8" xfId="2133" xr:uid="{FBE7F477-966D-446C-B3C3-1C0BB1629572}"/>
    <cellStyle name="20% - Accent6 9" xfId="2134" xr:uid="{77C10C36-07F0-4C79-9EE5-E47946CA6699}"/>
    <cellStyle name="20% - Accent6 9 2" xfId="2135" xr:uid="{947E5775-1C57-473B-9E70-A0D97EF28354}"/>
    <cellStyle name="20% - Accent6 9 2 2" xfId="2136" xr:uid="{C6ADA0E8-2260-4FA3-BF0B-6D713236ED82}"/>
    <cellStyle name="20% - Accent6 9 2 2 2" xfId="2137" xr:uid="{A8955942-CF78-4918-AE28-5550F574AF47}"/>
    <cellStyle name="20% - Accent6 9 2 3" xfId="2138" xr:uid="{D61DB8A4-2283-489A-B3C0-5B689983ACB6}"/>
    <cellStyle name="20% - Accent6 9 3" xfId="2139" xr:uid="{DA39AD91-34A5-4BDC-93A5-1B8A6C0684B8}"/>
    <cellStyle name="20% - Accent6 9 3 2" xfId="2140" xr:uid="{7B290558-D34C-453B-ADC8-F05C565090E0}"/>
    <cellStyle name="20% - Accent6 9 3 2 2" xfId="2141" xr:uid="{885D35AE-8985-4464-B71C-3B858894571F}"/>
    <cellStyle name="20% - Accent6 9 3 3" xfId="2142" xr:uid="{1BD227FA-9AA1-4B76-8147-82B1455B7A4A}"/>
    <cellStyle name="20% - Accent6 9 4" xfId="2143" xr:uid="{004CD4FA-080A-402C-8CFC-887DD787A52B}"/>
    <cellStyle name="20% - Accent6 9 4 2" xfId="2144" xr:uid="{33712E4F-BDF9-4FF9-9C5E-A4367196D0A1}"/>
    <cellStyle name="20% - Accent6 9 4 2 2" xfId="2145" xr:uid="{6D60B820-02F9-42A5-835D-975069BBE031}"/>
    <cellStyle name="20% - Accent6 9 4 3" xfId="2146" xr:uid="{928461DC-AD40-4B49-94E3-F44CA510CA6F}"/>
    <cellStyle name="20% - Accent6 9 5" xfId="2147" xr:uid="{DA27BCD0-A014-470C-92C2-AC3C0583F30D}"/>
    <cellStyle name="20% - Accent6 9 5 2" xfId="2148" xr:uid="{BA6C950F-5B34-4119-941D-A9A6C3026AD4}"/>
    <cellStyle name="20% - Accent6 9 6" xfId="2149" xr:uid="{91BA48F3-E031-488B-A2A8-C53F0C3052F0}"/>
    <cellStyle name="20% - Accent6 9 6 2" xfId="2150" xr:uid="{787D0B93-0EC8-425D-B89D-E0AB72ED73C7}"/>
    <cellStyle name="20% - Accent6 9 7" xfId="2151" xr:uid="{C93A5F1C-D57A-4D6E-812C-E52D62F05515}"/>
    <cellStyle name="40 % - Akzent1 2" xfId="2152" xr:uid="{FA0A36A2-886C-44C8-9978-4BF2863B3AC1}"/>
    <cellStyle name="40 % - Akzent1 2 2" xfId="2153" xr:uid="{B3671983-760B-4A43-B641-FBAABACF106A}"/>
    <cellStyle name="40 % - Akzent1 2 2 2" xfId="7423" xr:uid="{5DB74B41-BDD6-4980-903E-6A6B5AF03C20}"/>
    <cellStyle name="40 % - Akzent1 2 2 3" xfId="7424" xr:uid="{E1C02E78-355A-4751-A83B-EDA6DBD9A6D9}"/>
    <cellStyle name="40 % - Akzent1 3" xfId="2154" xr:uid="{046A1BF3-7054-4E98-9FBF-1F6C11D7E2EF}"/>
    <cellStyle name="40 % - Akzent2 2" xfId="2155" xr:uid="{E608469B-0E41-4EAB-BB2D-DEEBA65080CF}"/>
    <cellStyle name="40 % - Akzent2 2 2" xfId="2156" xr:uid="{E0255D82-9E33-4CCF-A1CD-B048251DA17F}"/>
    <cellStyle name="40 % - Akzent2 2 2 2" xfId="7428" xr:uid="{E586881B-4C2B-4EB2-A556-A4A0FE6FC694}"/>
    <cellStyle name="40 % - Akzent2 2 2 3" xfId="7429" xr:uid="{25304405-E2B1-46F2-A921-2A3ACAE37C9C}"/>
    <cellStyle name="40 % - Akzent2 3" xfId="2157" xr:uid="{74CA9DB7-6DAD-4216-8313-84BB577E72B6}"/>
    <cellStyle name="40 % - Akzent3 2" xfId="2158" xr:uid="{AC55F35B-CC27-4A77-ABDF-DF902D6F7AB3}"/>
    <cellStyle name="40 % - Akzent3 2 2" xfId="2159" xr:uid="{5C23A679-170C-42EB-AB0E-31AA0960C14F}"/>
    <cellStyle name="40 % - Akzent3 2 2 2" xfId="7432" xr:uid="{4A9E80F5-6FE3-4CAF-9FE1-B2FBF241C9C9}"/>
    <cellStyle name="40 % - Akzent3 2 2 3" xfId="7433" xr:uid="{830E94AC-8C24-4579-AFA9-C52BB7C43821}"/>
    <cellStyle name="40 % - Akzent3 3" xfId="2160" xr:uid="{C581F44C-D14B-450E-873A-B04B28FC8080}"/>
    <cellStyle name="40 % - Akzent4 2" xfId="2161" xr:uid="{28B60520-EEC0-4684-8061-6686E25C5D70}"/>
    <cellStyle name="40 % - Akzent4 2 2" xfId="2162" xr:uid="{55E685CD-AB55-4412-978D-167D07643599}"/>
    <cellStyle name="40 % - Akzent4 2 2 2" xfId="7434" xr:uid="{62592CC0-C75C-4034-87AE-810FA56A6BB6}"/>
    <cellStyle name="40 % - Akzent4 2 2 3" xfId="7435" xr:uid="{9E326C51-30E8-450A-ACC7-9AB618E42F7B}"/>
    <cellStyle name="40 % - Akzent4 3" xfId="2163" xr:uid="{64422C39-49B5-479F-BB20-FD32723B246B}"/>
    <cellStyle name="40 % - Akzent5 2" xfId="2164" xr:uid="{EE541A51-60F9-47B2-90AF-B5C9A7187F79}"/>
    <cellStyle name="40 % - Akzent5 2 2" xfId="2165" xr:uid="{D60A50C4-27A5-4AFC-81CB-59C755B0BEFE}"/>
    <cellStyle name="40 % - Akzent5 2 2 2" xfId="7436" xr:uid="{161BA45E-48E4-4FB1-8D64-E01172A4DA03}"/>
    <cellStyle name="40 % - Akzent5 2 2 3" xfId="7437" xr:uid="{00B06524-A487-40FA-B5CB-D29B2BCF01D3}"/>
    <cellStyle name="40 % - Akzent5 3" xfId="2166" xr:uid="{5FF7E520-A6E5-444A-AF06-34369213C219}"/>
    <cellStyle name="40 % - Akzent6 2" xfId="2167" xr:uid="{24CA8B62-CEA4-4CDB-B98A-E07F36CF210A}"/>
    <cellStyle name="40 % - Akzent6 2 2" xfId="2168" xr:uid="{F0A6A8C9-8DA4-4EC7-8533-8A1F4B055194}"/>
    <cellStyle name="40 % - Akzent6 2 2 2" xfId="7438" xr:uid="{F0F95B5B-5A21-452E-9AD9-FAC0226E8146}"/>
    <cellStyle name="40 % - Akzent6 2 2 3" xfId="7439" xr:uid="{3115E64C-131A-474D-ABD1-4CCAEA9D0212}"/>
    <cellStyle name="40 % - Akzent6 3" xfId="2169" xr:uid="{7C2B04B0-4371-4A66-AE15-62B5E862DE50}"/>
    <cellStyle name="40% - Accent1 10" xfId="2170" xr:uid="{E1E4E8B3-BEB1-4BE8-B6AB-0AEFCB2DBC24}"/>
    <cellStyle name="40% - Accent1 10 2" xfId="2171" xr:uid="{B54850CF-BCFD-4EAD-A3C3-67216E61D3A0}"/>
    <cellStyle name="40% - Accent1 10 2 2" xfId="2172" xr:uid="{3E4BF7F0-8BC3-4BCF-9C5D-4F675C0E4046}"/>
    <cellStyle name="40% - Accent1 10 2 2 2" xfId="2173" xr:uid="{2FBE8FDD-4065-4449-9751-F6E8A785C528}"/>
    <cellStyle name="40% - Accent1 10 2 3" xfId="2174" xr:uid="{78D89FFC-581C-4538-BEF8-079C5920D3D3}"/>
    <cellStyle name="40% - Accent1 10 3" xfId="2175" xr:uid="{727CF6F1-AFDF-4EC8-9042-160CC7BD81DB}"/>
    <cellStyle name="40% - Accent1 10 3 2" xfId="2176" xr:uid="{2FE2F091-F5CA-4197-BC66-FC396AE9A9C2}"/>
    <cellStyle name="40% - Accent1 10 3 2 2" xfId="2177" xr:uid="{CBC813A0-1427-4E47-A391-1F3C05DF6E33}"/>
    <cellStyle name="40% - Accent1 10 3 3" xfId="2178" xr:uid="{397F8999-26E6-41C6-A761-5C24EFA2A16A}"/>
    <cellStyle name="40% - Accent1 10 4" xfId="2179" xr:uid="{73C90126-8F9C-4060-9498-7237C61175AA}"/>
    <cellStyle name="40% - Accent1 10 4 2" xfId="2180" xr:uid="{7CAE2FC6-5AD3-481E-A658-BC633CF14B6B}"/>
    <cellStyle name="40% - Accent1 10 4 2 2" xfId="2181" xr:uid="{4FADD29F-F235-46D2-A883-E80E1505A438}"/>
    <cellStyle name="40% - Accent1 10 4 3" xfId="2182" xr:uid="{00215DB5-A959-4A63-8984-AD7731766E2E}"/>
    <cellStyle name="40% - Accent1 10 5" xfId="2183" xr:uid="{059E6758-38A2-49A7-8A9D-B68F24BD330B}"/>
    <cellStyle name="40% - Accent1 10 5 2" xfId="2184" xr:uid="{B81ACAE3-230E-45BA-9F53-C3D8292F827B}"/>
    <cellStyle name="40% - Accent1 10 6" xfId="2185" xr:uid="{B7269FE9-F987-472C-8B6B-78A949626034}"/>
    <cellStyle name="40% - Accent1 10 6 2" xfId="2186" xr:uid="{C3397C32-3A56-4118-A923-7635D24ABFA4}"/>
    <cellStyle name="40% - Accent1 10 7" xfId="2187" xr:uid="{61AA6FE8-CE60-4FE3-A720-7B1DF823BA54}"/>
    <cellStyle name="40% - Accent1 11" xfId="2188" xr:uid="{73BA8A63-2A61-4185-BB3A-1C995AD6AB5D}"/>
    <cellStyle name="40% - Accent1 11 2" xfId="2189" xr:uid="{EACD5557-4E90-43E6-BC81-9F93F8A8D947}"/>
    <cellStyle name="40% - Accent1 11 2 2" xfId="2190" xr:uid="{5A8D1C32-7466-4993-8394-34C2FFBF22A9}"/>
    <cellStyle name="40% - Accent1 11 2 2 2" xfId="2191" xr:uid="{9EE16A45-8B0B-4F8E-8D20-16EE91ECEBCD}"/>
    <cellStyle name="40% - Accent1 11 2 3" xfId="2192" xr:uid="{8D82F2B0-64A6-4EE1-93BC-3C1883DE5A46}"/>
    <cellStyle name="40% - Accent1 11 3" xfId="2193" xr:uid="{09D027B2-8F16-4440-B3E2-38B2AA5F0B3D}"/>
    <cellStyle name="40% - Accent1 11 3 2" xfId="2194" xr:uid="{1FE53BB4-C7D3-4C30-BF7D-2FA5DCE5CC1E}"/>
    <cellStyle name="40% - Accent1 11 3 2 2" xfId="2195" xr:uid="{F824C920-5B8B-4E61-BC0D-655BCCFC0C82}"/>
    <cellStyle name="40% - Accent1 11 3 3" xfId="2196" xr:uid="{4DF1404A-59DB-415D-AA5C-294B92A1B43D}"/>
    <cellStyle name="40% - Accent1 11 4" xfId="2197" xr:uid="{77F46604-9E64-480C-A178-30835A260FE5}"/>
    <cellStyle name="40% - Accent1 11 4 2" xfId="2198" xr:uid="{5B8CB751-55C2-4E82-8786-4EF507BECD94}"/>
    <cellStyle name="40% - Accent1 11 5" xfId="2199" xr:uid="{5D080478-779D-47D7-9724-0E228F59D995}"/>
    <cellStyle name="40% - Accent1 11 5 2" xfId="2200" xr:uid="{66766D02-186C-46C4-8D5D-7EBF1CA28391}"/>
    <cellStyle name="40% - Accent1 11 6" xfId="2201" xr:uid="{08D04D68-7060-4CEE-B603-CD0EEB9DD33A}"/>
    <cellStyle name="40% - Accent1 12" xfId="2202" xr:uid="{B47E4E09-FE03-4898-9050-CC8FF2730483}"/>
    <cellStyle name="40% - Accent1 12 2" xfId="2203" xr:uid="{DFC3F776-4BD2-4ABA-86C1-4ABE9CE80720}"/>
    <cellStyle name="40% - Accent1 12 2 2" xfId="2204" xr:uid="{4DBB018A-0793-4447-9E41-E2BC38B8A7F9}"/>
    <cellStyle name="40% - Accent1 12 3" xfId="2205" xr:uid="{76CF972C-E218-44E8-B824-2D34595350DF}"/>
    <cellStyle name="40% - Accent1 13" xfId="2206" xr:uid="{175ABCF8-4958-4E2F-8C46-7B39DCE29A0E}"/>
    <cellStyle name="40% - Accent1 13 2" xfId="2207" xr:uid="{4E0B1EF1-5E27-4B85-8158-0D030AFB64DC}"/>
    <cellStyle name="40% - Accent1 13 2 2" xfId="2208" xr:uid="{4B5F50C0-9068-43D9-8BC3-744FCC236029}"/>
    <cellStyle name="40% - Accent1 13 3" xfId="2209" xr:uid="{C9126667-9A68-4E89-95E5-BF4004E21938}"/>
    <cellStyle name="40% - Accent1 14" xfId="2210" xr:uid="{BDF3386A-A28F-4DAE-9004-33D1FBF0C329}"/>
    <cellStyle name="40% - Accent1 14 2" xfId="2211" xr:uid="{B2AF647C-15C0-4D66-A2AD-FCE563FBB102}"/>
    <cellStyle name="40% - Accent1 14 2 2" xfId="2212" xr:uid="{EC78A8FD-3DFC-4C81-BDD7-6EB04A014410}"/>
    <cellStyle name="40% - Accent1 14 3" xfId="2213" xr:uid="{F362D824-DD27-49D1-9AB6-2F70CD1B8063}"/>
    <cellStyle name="40% - Accent1 15" xfId="2214" xr:uid="{533C9329-CEC1-473A-848A-A19B46288B9F}"/>
    <cellStyle name="40% - Accent1 15 2" xfId="2215" xr:uid="{4EC668CE-F3F8-4730-90CE-6C34F1BE8C8D}"/>
    <cellStyle name="40% - Accent1 15 2 2" xfId="2216" xr:uid="{F8BAB3BA-AE25-4DC5-858F-5473FD08A1BD}"/>
    <cellStyle name="40% - Accent1 15 3" xfId="2217" xr:uid="{C56A4FC6-76A3-4FCF-B230-3AF6D690E4CD}"/>
    <cellStyle name="40% - Accent1 16" xfId="2218" xr:uid="{F158F7F7-C171-409A-A7A7-2E0EDDBDF37F}"/>
    <cellStyle name="40% - Accent1 16 2" xfId="2219" xr:uid="{443B2B6E-837A-4FFE-8064-A0714B1693BA}"/>
    <cellStyle name="40% - Accent1 17" xfId="2220" xr:uid="{0E12A5CC-CFA2-47DE-859F-09FBC9A3E16C}"/>
    <cellStyle name="40% - Accent1 17 2" xfId="2221" xr:uid="{71B3DA0E-B807-43A4-8C4B-DE80E1069E08}"/>
    <cellStyle name="40% - Accent1 18" xfId="2222" xr:uid="{5C6268E4-A36E-4E13-961C-25F5DB641C12}"/>
    <cellStyle name="40% - Accent1 19" xfId="2223" xr:uid="{C1581400-3C00-458A-B1EA-D1C573F383FF}"/>
    <cellStyle name="40% - Accent1 2" xfId="2224" xr:uid="{5E2608EE-365E-472C-B1BF-C85A4540A673}"/>
    <cellStyle name="40% - Accent1 2 2" xfId="2225" xr:uid="{BEA76515-4A85-4E1C-A3E5-CEC38ABF6D92}"/>
    <cellStyle name="40% - Accent1 2 2 2" xfId="2226" xr:uid="{A082E6B4-871F-4F4C-8B27-446B13B11782}"/>
    <cellStyle name="40% - Accent1 2 2 2 2" xfId="2227" xr:uid="{03929B29-01A0-4B0F-9DE7-4FE35019376E}"/>
    <cellStyle name="40% - Accent1 2 2 2 2 2" xfId="2228" xr:uid="{E7CEFDE4-9926-4B13-B0E8-45DF5711FCBD}"/>
    <cellStyle name="40% - Accent1 2 2 2 3" xfId="2229" xr:uid="{CF104CEB-DDF0-42C9-9BC1-4F7EDBB10597}"/>
    <cellStyle name="40% - Accent1 2 2 3" xfId="2230" xr:uid="{00DD20D5-D222-428F-AAE4-E3EC3C4CA490}"/>
    <cellStyle name="40% - Accent1 2 2 3 2" xfId="2231" xr:uid="{1E664F29-E41F-4AC9-9688-9F16DDE24404}"/>
    <cellStyle name="40% - Accent1 2 2 3 2 2" xfId="2232" xr:uid="{4935C738-A82D-4231-BBAE-DFD6A591C061}"/>
    <cellStyle name="40% - Accent1 2 2 3 3" xfId="2233" xr:uid="{532FAB25-B603-44A9-917F-9B1FAF3954A0}"/>
    <cellStyle name="40% - Accent1 2 2 4" xfId="2234" xr:uid="{15E6ABDD-A6CE-4E6B-AE7B-5EA88C9513BD}"/>
    <cellStyle name="40% - Accent1 2 2 5" xfId="7440" xr:uid="{76764E2E-0D05-4CD4-A87E-4E9A363DE78D}"/>
    <cellStyle name="40% - Accent1 2 2 6" xfId="7441" xr:uid="{F3351254-5733-45A8-9EFA-CFE30EB5590F}"/>
    <cellStyle name="40% - Accent1 2 3" xfId="2235" xr:uid="{5FBF891B-7A5F-417B-A521-37F231179C61}"/>
    <cellStyle name="40% - Accent1 2 3 2" xfId="7442" xr:uid="{77061789-D8E6-4A42-8823-57EE65701708}"/>
    <cellStyle name="40% - Accent1 2 3 2 2" xfId="10089" xr:uid="{A38F373F-72B2-4B01-B712-F62C5EE7AD66}"/>
    <cellStyle name="40% - Accent1 2 3 3" xfId="7443" xr:uid="{8E4CB3CD-252C-4311-8088-5EB2026A163D}"/>
    <cellStyle name="40% - Accent1 2 3 3 2" xfId="10090" xr:uid="{4FC72B24-883E-4EA1-9BCC-B29FFD41408D}"/>
    <cellStyle name="40% - Accent1 2 3 4" xfId="9975" xr:uid="{483A3DA1-482F-4189-BDAC-35AC9E0EAD6A}"/>
    <cellStyle name="40% - Accent1 2 4" xfId="2236" xr:uid="{790D39EC-48B1-476C-BE90-D00A41CDF034}"/>
    <cellStyle name="40% - Accent1 2 4 2" xfId="7444" xr:uid="{BF7E4CFF-EC5A-4510-A17E-15FC7800A83B}"/>
    <cellStyle name="40% - Accent1 2 4 3" xfId="7445" xr:uid="{91871E50-0290-423C-A71F-1CBD3B899272}"/>
    <cellStyle name="40% - Accent1 2 5" xfId="2237" xr:uid="{D27E5188-5ADE-426E-A3E2-FAC6A9B80B85}"/>
    <cellStyle name="40% - Accent1 2 5 2" xfId="7446" xr:uid="{5FB2F607-A7C2-4F53-A80C-B8F94A81DF70}"/>
    <cellStyle name="40% - Accent1 2 5 2 2" xfId="10091" xr:uid="{C54B3C09-67AA-45EC-9CF3-654737464867}"/>
    <cellStyle name="40% - Accent1 2 5 3" xfId="7447" xr:uid="{8F0F8D03-A588-4F78-96B1-368C799E3323}"/>
    <cellStyle name="40% - Accent1 2 5 3 2" xfId="10092" xr:uid="{BA896310-2C27-4326-A5F8-03A6ADE78F3B}"/>
    <cellStyle name="40% - Accent1 2 5 4" xfId="9976" xr:uid="{62AAAD35-35AC-4EBB-9C29-316551CCD8B3}"/>
    <cellStyle name="40% - Accent1 2 6" xfId="7448" xr:uid="{68750EA4-E255-4BC7-8A2B-5E8F2B551384}"/>
    <cellStyle name="40% - Accent1 2 7" xfId="7449" xr:uid="{0F56E156-932E-474F-A0FB-224B0FEC88F4}"/>
    <cellStyle name="40% - Accent1 20" xfId="2238" xr:uid="{1D04396C-2DBE-4E1A-B39F-92FE3CF6422A}"/>
    <cellStyle name="40% - Accent1 3" xfId="2239" xr:uid="{1153B691-374E-4EAA-8A3A-7C291E41A4BA}"/>
    <cellStyle name="40% - Accent1 3 2" xfId="7450" xr:uid="{4AAB2DFE-53AA-444B-A9D7-FC2E6C6A4A1E}"/>
    <cellStyle name="40% - Accent1 3 3" xfId="7451" xr:uid="{4329834F-8EA7-4B86-8885-B7DF5A7E1B16}"/>
    <cellStyle name="40% - Accent1 4" xfId="2240" xr:uid="{7F8B9389-725F-4F7D-A7FF-4A77E84141CA}"/>
    <cellStyle name="40% - Accent1 4 2" xfId="7452" xr:uid="{B0E0E90E-8805-4115-99C0-12AACDCFA516}"/>
    <cellStyle name="40% - Accent1 4 3" xfId="7453" xr:uid="{0462293C-F0E2-4908-A103-229BDE04FE7A}"/>
    <cellStyle name="40% - Accent1 5" xfId="2241" xr:uid="{21E6DAA4-B1B6-4178-B4F3-84259F727DFB}"/>
    <cellStyle name="40% - Accent1 5 10" xfId="2242" xr:uid="{28B15A2B-62A4-4208-BDBF-12E3E3FD0A00}"/>
    <cellStyle name="40% - Accent1 5 10 2" xfId="2243" xr:uid="{B3328466-664A-4B22-8B0E-3DDEF9FF1DA1}"/>
    <cellStyle name="40% - Accent1 5 11" xfId="2244" xr:uid="{036C049C-380F-4409-A527-230C65205BB3}"/>
    <cellStyle name="40% - Accent1 5 2" xfId="2245" xr:uid="{A522827F-32F5-4505-8861-F8FFC6FE0093}"/>
    <cellStyle name="40% - Accent1 5 2 2" xfId="2246" xr:uid="{9D729612-55A7-4D8A-8BF5-642B367355CA}"/>
    <cellStyle name="40% - Accent1 5 2 2 2" xfId="2247" xr:uid="{BFCC3D15-1034-4040-A8B7-D7D97B4BD9C5}"/>
    <cellStyle name="40% - Accent1 5 2 2 2 2" xfId="2248" xr:uid="{40D36E0E-F994-4188-A05E-5486E48C211A}"/>
    <cellStyle name="40% - Accent1 5 2 2 2 2 2" xfId="2249" xr:uid="{23292D21-A2FA-4129-82E8-0CC37656F5AB}"/>
    <cellStyle name="40% - Accent1 5 2 2 2 3" xfId="2250" xr:uid="{4F7F87E5-9C7C-4B53-BDFF-72AA445E2BDC}"/>
    <cellStyle name="40% - Accent1 5 2 2 3" xfId="2251" xr:uid="{9907BC06-1FFF-4E0B-B7E7-340F1818C47D}"/>
    <cellStyle name="40% - Accent1 5 2 2 3 2" xfId="2252" xr:uid="{0C870151-CFE3-4D10-A8F9-12D2D76DADB3}"/>
    <cellStyle name="40% - Accent1 5 2 2 3 2 2" xfId="2253" xr:uid="{0ED2EAAD-D159-49EE-B509-56983055666D}"/>
    <cellStyle name="40% - Accent1 5 2 2 3 3" xfId="2254" xr:uid="{A08CFACF-5E05-4408-9A75-1D677C1BB440}"/>
    <cellStyle name="40% - Accent1 5 2 2 4" xfId="2255" xr:uid="{C06C3659-CE38-4AFD-B932-DFA5C4072F77}"/>
    <cellStyle name="40% - Accent1 5 2 2 4 2" xfId="2256" xr:uid="{E6511511-9E38-41A5-A312-1C873C08281C}"/>
    <cellStyle name="40% - Accent1 5 2 2 5" xfId="2257" xr:uid="{E40F9904-2178-4889-9B50-84801B943B27}"/>
    <cellStyle name="40% - Accent1 5 2 2 5 2" xfId="2258" xr:uid="{0D619FAE-BFB9-46B3-BDB4-F4EEC38CD2A7}"/>
    <cellStyle name="40% - Accent1 5 2 2 6" xfId="2259" xr:uid="{75E20931-4E3A-4418-860E-A662845F9975}"/>
    <cellStyle name="40% - Accent1 5 2 3" xfId="2260" xr:uid="{80B18DE2-69AD-4B3A-8AA9-DB172577BC5E}"/>
    <cellStyle name="40% - Accent1 5 2 3 2" xfId="2261" xr:uid="{7DC47850-8F51-4CF0-8263-5BDF94F04873}"/>
    <cellStyle name="40% - Accent1 5 2 3 2 2" xfId="2262" xr:uid="{774826A4-961C-4CA1-81DE-5E47838955A6}"/>
    <cellStyle name="40% - Accent1 5 2 3 3" xfId="2263" xr:uid="{A3F1DBE7-3A98-4ADD-8735-DBBFA79987C5}"/>
    <cellStyle name="40% - Accent1 5 2 4" xfId="2264" xr:uid="{60964BA6-98C9-4F23-BB62-D93A45EF7014}"/>
    <cellStyle name="40% - Accent1 5 2 4 2" xfId="2265" xr:uid="{E60689DE-E60F-47EC-A390-7BCF6A77B9F3}"/>
    <cellStyle name="40% - Accent1 5 2 4 2 2" xfId="2266" xr:uid="{9B475FB7-E8C9-4624-A58A-E30356F1CABF}"/>
    <cellStyle name="40% - Accent1 5 2 4 3" xfId="2267" xr:uid="{37D177D3-23AF-48D1-AEBA-46E4EF67FB4B}"/>
    <cellStyle name="40% - Accent1 5 2 5" xfId="2268" xr:uid="{C6EF5BA0-7F0E-4BEB-A1CE-67FA7319FDA7}"/>
    <cellStyle name="40% - Accent1 5 2 5 2" xfId="2269" xr:uid="{31C94787-880D-4ACF-ABD8-3113FD656AC1}"/>
    <cellStyle name="40% - Accent1 5 2 5 2 2" xfId="2270" xr:uid="{E675D1CC-5F78-4C77-B250-6A2904DF0EB5}"/>
    <cellStyle name="40% - Accent1 5 2 5 3" xfId="2271" xr:uid="{A0AFBC6A-BDDE-42A5-8D7C-C46889284F12}"/>
    <cellStyle name="40% - Accent1 5 2 6" xfId="2272" xr:uid="{3C925C3D-A56D-4E4D-9019-4973C1D0A883}"/>
    <cellStyle name="40% - Accent1 5 2 6 2" xfId="2273" xr:uid="{91FC547B-9257-48B7-A97D-10F4B4EE9852}"/>
    <cellStyle name="40% - Accent1 5 2 7" xfId="2274" xr:uid="{0D70A048-4A66-4534-9C8A-F7BD1C2CE25B}"/>
    <cellStyle name="40% - Accent1 5 2 7 2" xfId="2275" xr:uid="{084685FB-5578-436E-BDFA-C928CE10D763}"/>
    <cellStyle name="40% - Accent1 5 2 8" xfId="2276" xr:uid="{1A100C01-BA8D-4DD0-9E59-2634319B985D}"/>
    <cellStyle name="40% - Accent1 5 3" xfId="2277" xr:uid="{A5E37C95-8A18-4EA8-A72D-91D7DDAED05F}"/>
    <cellStyle name="40% - Accent1 5 3 2" xfId="2278" xr:uid="{CDE0840E-1245-45AA-8253-C1B4907B79C5}"/>
    <cellStyle name="40% - Accent1 5 3 2 2" xfId="2279" xr:uid="{699D02EA-7DD8-4DA5-8178-E3705F44EF42}"/>
    <cellStyle name="40% - Accent1 5 3 2 2 2" xfId="2280" xr:uid="{8EBAD930-E509-4147-9477-128CDEE87BE9}"/>
    <cellStyle name="40% - Accent1 5 3 2 3" xfId="2281" xr:uid="{A4DA846A-D040-45BA-8127-72F3F2CB97E9}"/>
    <cellStyle name="40% - Accent1 5 3 3" xfId="2282" xr:uid="{E7A00ACB-0534-4202-9B13-24765BF81422}"/>
    <cellStyle name="40% - Accent1 5 3 3 2" xfId="2283" xr:uid="{5F504E0C-9506-4966-AA61-25F0259CBC56}"/>
    <cellStyle name="40% - Accent1 5 3 3 2 2" xfId="2284" xr:uid="{9CCD8837-08FC-49EB-8495-343697FA044C}"/>
    <cellStyle name="40% - Accent1 5 3 3 3" xfId="2285" xr:uid="{0695BA3E-E2D9-493E-85F7-80139328525E}"/>
    <cellStyle name="40% - Accent1 5 3 4" xfId="2286" xr:uid="{E52013BB-33B8-431D-AE77-05837247C32B}"/>
    <cellStyle name="40% - Accent1 5 3 4 2" xfId="2287" xr:uid="{74C812C9-8BD7-495D-B391-F8181C91209C}"/>
    <cellStyle name="40% - Accent1 5 3 4 2 2" xfId="2288" xr:uid="{F521F69E-9CFD-4EED-93A8-4B1274D6C41F}"/>
    <cellStyle name="40% - Accent1 5 3 4 3" xfId="2289" xr:uid="{AA33F4AF-3C34-406B-97BD-E8650D08F01D}"/>
    <cellStyle name="40% - Accent1 5 3 5" xfId="2290" xr:uid="{3C1889BF-5714-4DCE-940E-8D5B8FFB0C66}"/>
    <cellStyle name="40% - Accent1 5 3 5 2" xfId="2291" xr:uid="{8A7BE461-4B0E-4086-A377-70A238C46A33}"/>
    <cellStyle name="40% - Accent1 5 3 6" xfId="2292" xr:uid="{DD14BD86-C2EC-41F7-9883-31CD751F6FEA}"/>
    <cellStyle name="40% - Accent1 5 3 6 2" xfId="2293" xr:uid="{B9044B08-4C19-4411-A0D2-8198903BE27B}"/>
    <cellStyle name="40% - Accent1 5 3 7" xfId="2294" xr:uid="{D23465D2-281C-4151-A824-4F3DDA1BB62B}"/>
    <cellStyle name="40% - Accent1 5 4" xfId="2295" xr:uid="{51308C12-82C5-47B4-8851-8B545A5B75EA}"/>
    <cellStyle name="40% - Accent1 5 4 2" xfId="2296" xr:uid="{DF35B7BC-585A-4432-B244-3C1CB38B7DDC}"/>
    <cellStyle name="40% - Accent1 5 4 2 2" xfId="2297" xr:uid="{D0EBEC77-D762-44FE-B3C3-A6C7E5623C4E}"/>
    <cellStyle name="40% - Accent1 5 4 2 2 2" xfId="2298" xr:uid="{0A017014-B8C7-4D27-B12D-2C7730218103}"/>
    <cellStyle name="40% - Accent1 5 4 2 3" xfId="2299" xr:uid="{956AD81D-4501-4FBD-9B8E-DFF1A754F6E6}"/>
    <cellStyle name="40% - Accent1 5 4 3" xfId="2300" xr:uid="{F8B88A49-A9AF-44AF-9373-D82253F011E3}"/>
    <cellStyle name="40% - Accent1 5 4 3 2" xfId="2301" xr:uid="{873C39BD-4BFA-489B-8D17-C26804E2F67C}"/>
    <cellStyle name="40% - Accent1 5 4 3 2 2" xfId="2302" xr:uid="{82E4B11D-93BA-429B-92B6-6DDF20F48878}"/>
    <cellStyle name="40% - Accent1 5 4 3 3" xfId="2303" xr:uid="{D8B58FE9-A306-42E5-804B-E75F1B803F9E}"/>
    <cellStyle name="40% - Accent1 5 4 4" xfId="2304" xr:uid="{354EE37D-AAB1-44D1-8BD7-2A168D2246D3}"/>
    <cellStyle name="40% - Accent1 5 4 4 2" xfId="2305" xr:uid="{7F1CC8BC-4EBD-42A6-92CF-2BB626DAD246}"/>
    <cellStyle name="40% - Accent1 5 4 5" xfId="2306" xr:uid="{0BAA181A-C0ED-4219-817C-AB0ABBBAA387}"/>
    <cellStyle name="40% - Accent1 5 4 5 2" xfId="2307" xr:uid="{6B45600C-AFA3-4FC8-9421-E1C89401AAEC}"/>
    <cellStyle name="40% - Accent1 5 4 6" xfId="2308" xr:uid="{4BF889AD-09A8-4C75-98FD-0E7A0ABFA724}"/>
    <cellStyle name="40% - Accent1 5 5" xfId="2309" xr:uid="{AD84FD86-3823-4C43-9A2D-68F280B9351A}"/>
    <cellStyle name="40% - Accent1 5 5 2" xfId="2310" xr:uid="{338B996B-7E6A-486F-9163-6E1691F007D1}"/>
    <cellStyle name="40% - Accent1 5 5 2 2" xfId="2311" xr:uid="{83B622D5-5322-4770-AE37-A5435D8D55EA}"/>
    <cellStyle name="40% - Accent1 5 5 3" xfId="2312" xr:uid="{89CBB857-1DE3-4C57-AB84-682173840589}"/>
    <cellStyle name="40% - Accent1 5 6" xfId="2313" xr:uid="{83D1B741-7FA4-41DC-B689-811309860EB8}"/>
    <cellStyle name="40% - Accent1 5 6 2" xfId="2314" xr:uid="{F2B57B98-4016-4B2E-ABE7-24CE73AC72DC}"/>
    <cellStyle name="40% - Accent1 5 6 2 2" xfId="2315" xr:uid="{15912B80-ED2F-4B9C-93BC-C74F056FF670}"/>
    <cellStyle name="40% - Accent1 5 6 3" xfId="2316" xr:uid="{0A529FF0-5AB6-4F56-8BF7-1455422DCB87}"/>
    <cellStyle name="40% - Accent1 5 7" xfId="2317" xr:uid="{EBC50FBC-3018-4741-B4E2-0453771F1A2B}"/>
    <cellStyle name="40% - Accent1 5 7 2" xfId="2318" xr:uid="{0EC3D20B-2107-4790-B272-AE9C2763CC58}"/>
    <cellStyle name="40% - Accent1 5 7 2 2" xfId="2319" xr:uid="{B2FFF2BA-3D90-4ADB-8F0C-E3AAB2CA01FE}"/>
    <cellStyle name="40% - Accent1 5 7 3" xfId="2320" xr:uid="{2FB119EA-9EBE-4E1E-A504-7071FFFECA91}"/>
    <cellStyle name="40% - Accent1 5 8" xfId="2321" xr:uid="{E97AEC2B-3A5B-4F1E-8416-D624637B53DC}"/>
    <cellStyle name="40% - Accent1 5 8 2" xfId="2322" xr:uid="{97FDB21D-6B35-4D96-8C02-00DA8CD3B3B5}"/>
    <cellStyle name="40% - Accent1 5 9" xfId="2323" xr:uid="{2D69A792-A173-49DE-BA65-15B8FAB0FBC8}"/>
    <cellStyle name="40% - Accent1 5 9 2" xfId="2324" xr:uid="{ABE58B02-8B6C-4103-9ACF-5556D16D892E}"/>
    <cellStyle name="40% - Accent1 6" xfId="2325" xr:uid="{78C8689B-46DF-4D23-A9C6-59D38547D5C7}"/>
    <cellStyle name="40% - Accent1 6 10" xfId="2326" xr:uid="{14B9FDD3-BB7E-4687-B46A-8581D10CDA0C}"/>
    <cellStyle name="40% - Accent1 6 2" xfId="2327" xr:uid="{AA79098B-8D3D-4CAD-A59D-F38B012BBA1D}"/>
    <cellStyle name="40% - Accent1 6 2 2" xfId="2328" xr:uid="{78EF8AD6-1876-4253-A6A1-801CF994C976}"/>
    <cellStyle name="40% - Accent1 6 2 2 2" xfId="2329" xr:uid="{CAE0E751-B598-4264-8FEC-29C07FA9D1E6}"/>
    <cellStyle name="40% - Accent1 6 2 2 2 2" xfId="2330" xr:uid="{3C4C800C-F7AA-4063-9D07-FC40AEF7F0A1}"/>
    <cellStyle name="40% - Accent1 6 2 2 2 2 2" xfId="2331" xr:uid="{9C09463C-BF2C-4A56-AFE7-26E144167BAC}"/>
    <cellStyle name="40% - Accent1 6 2 2 2 3" xfId="2332" xr:uid="{E5914888-D473-42D5-B87A-2F4C8B05AB91}"/>
    <cellStyle name="40% - Accent1 6 2 2 3" xfId="2333" xr:uid="{CB54703E-502D-4874-932D-204329D3CF7F}"/>
    <cellStyle name="40% - Accent1 6 2 2 3 2" xfId="2334" xr:uid="{909FCE27-03D5-4E90-A202-C34171F31B24}"/>
    <cellStyle name="40% - Accent1 6 2 2 3 2 2" xfId="2335" xr:uid="{099F94A4-F37A-4F03-AAA2-93D4EE5D568B}"/>
    <cellStyle name="40% - Accent1 6 2 2 3 3" xfId="2336" xr:uid="{96263431-E6FC-43B2-9830-28971FC196F3}"/>
    <cellStyle name="40% - Accent1 6 2 2 4" xfId="2337" xr:uid="{143BEAA5-EE1C-4366-AB51-F280E623754B}"/>
    <cellStyle name="40% - Accent1 6 2 2 4 2" xfId="2338" xr:uid="{7E905FA8-DE4F-46EE-B1B3-D3F12D3B70F1}"/>
    <cellStyle name="40% - Accent1 6 2 2 5" xfId="2339" xr:uid="{EDCD9B42-783F-45D0-B4C5-27F90157C31B}"/>
    <cellStyle name="40% - Accent1 6 2 2 5 2" xfId="2340" xr:uid="{DDC5F1EC-3FA6-4A57-BD1C-0E4E2FAC818A}"/>
    <cellStyle name="40% - Accent1 6 2 2 6" xfId="2341" xr:uid="{0C15B7CE-0100-4531-8776-E4A9F5977285}"/>
    <cellStyle name="40% - Accent1 6 2 3" xfId="2342" xr:uid="{908A945F-4A9D-4DA2-B033-901269EE06FA}"/>
    <cellStyle name="40% - Accent1 6 2 3 2" xfId="2343" xr:uid="{5EF47BF7-C1BD-4B62-929C-017E198EBED4}"/>
    <cellStyle name="40% - Accent1 6 2 3 2 2" xfId="2344" xr:uid="{38A80062-D299-4336-B170-4EBDAAF5300A}"/>
    <cellStyle name="40% - Accent1 6 2 3 3" xfId="2345" xr:uid="{6AEFA7EA-3183-44C0-8C30-600EFA57E21F}"/>
    <cellStyle name="40% - Accent1 6 2 4" xfId="2346" xr:uid="{713B4217-617D-48E4-8B91-0B73C6C58CA8}"/>
    <cellStyle name="40% - Accent1 6 2 4 2" xfId="2347" xr:uid="{33265DCE-AC9D-4328-AB75-1E0FAB22FBAA}"/>
    <cellStyle name="40% - Accent1 6 2 4 2 2" xfId="2348" xr:uid="{12EDB8F0-B08E-4388-A79D-74C1086ABED1}"/>
    <cellStyle name="40% - Accent1 6 2 4 3" xfId="2349" xr:uid="{3544D6C6-F3BF-4AE3-AE41-D8BB8CC1F205}"/>
    <cellStyle name="40% - Accent1 6 2 5" xfId="2350" xr:uid="{737A2EFE-1478-444C-87A1-474A11464BC3}"/>
    <cellStyle name="40% - Accent1 6 2 5 2" xfId="2351" xr:uid="{346D1E7B-D661-4FA0-8B02-53FD4E81E149}"/>
    <cellStyle name="40% - Accent1 6 2 5 2 2" xfId="2352" xr:uid="{0496A34A-8C86-41BF-8280-F3D59D68095B}"/>
    <cellStyle name="40% - Accent1 6 2 5 3" xfId="2353" xr:uid="{7FD8B0A2-5786-4E16-8971-6990563FFC36}"/>
    <cellStyle name="40% - Accent1 6 2 6" xfId="2354" xr:uid="{1E9774D8-4C5E-4788-AAE8-F372E22CBBD0}"/>
    <cellStyle name="40% - Accent1 6 2 6 2" xfId="2355" xr:uid="{E309A967-B597-423C-AE3C-597BDD0CF332}"/>
    <cellStyle name="40% - Accent1 6 2 7" xfId="2356" xr:uid="{0701DD0E-3198-4587-BF68-ADD4887537C3}"/>
    <cellStyle name="40% - Accent1 6 2 7 2" xfId="2357" xr:uid="{68FC6232-D228-4B33-83C1-174112E0D2D2}"/>
    <cellStyle name="40% - Accent1 6 2 8" xfId="2358" xr:uid="{3637E84F-9055-4DE7-BC51-A0E27AC0398C}"/>
    <cellStyle name="40% - Accent1 6 3" xfId="2359" xr:uid="{E9DF5D3F-69D2-4E39-947A-01C38BF51761}"/>
    <cellStyle name="40% - Accent1 6 3 2" xfId="2360" xr:uid="{AFC65ED3-499E-466A-8C5A-8ABE180564C9}"/>
    <cellStyle name="40% - Accent1 6 3 2 2" xfId="2361" xr:uid="{EA2DE919-E7ED-464E-970B-8CAB01210811}"/>
    <cellStyle name="40% - Accent1 6 3 2 2 2" xfId="2362" xr:uid="{5BBC5459-F560-4B47-89F9-EC16F82319CF}"/>
    <cellStyle name="40% - Accent1 6 3 2 3" xfId="2363" xr:uid="{BA5920F4-93BF-4A2F-B780-15EA25E3B49B}"/>
    <cellStyle name="40% - Accent1 6 3 3" xfId="2364" xr:uid="{4E5A0D39-0DD1-4907-B1A6-07C47E802355}"/>
    <cellStyle name="40% - Accent1 6 3 3 2" xfId="2365" xr:uid="{694EA721-0B03-4AED-9AB7-BAF78912C76F}"/>
    <cellStyle name="40% - Accent1 6 3 3 2 2" xfId="2366" xr:uid="{8E00481E-4040-4BB5-968F-43163E2EF14F}"/>
    <cellStyle name="40% - Accent1 6 3 3 3" xfId="2367" xr:uid="{5E1316E0-919A-4F27-8137-2774A20AE851}"/>
    <cellStyle name="40% - Accent1 6 3 4" xfId="2368" xr:uid="{4381B1C7-798F-4287-9647-AE4B7C9518D9}"/>
    <cellStyle name="40% - Accent1 6 3 4 2" xfId="2369" xr:uid="{B6C2E4A7-4236-421C-88E3-42BBAEAE46ED}"/>
    <cellStyle name="40% - Accent1 6 3 4 2 2" xfId="2370" xr:uid="{888B7172-2AB7-4A4A-A5E1-7D2C69094B60}"/>
    <cellStyle name="40% - Accent1 6 3 4 3" xfId="2371" xr:uid="{472084EC-AB5E-4BB0-A4A5-A6E92649E0A9}"/>
    <cellStyle name="40% - Accent1 6 3 5" xfId="2372" xr:uid="{CD07629D-4438-4D4D-92D0-1E57B8354475}"/>
    <cellStyle name="40% - Accent1 6 3 5 2" xfId="2373" xr:uid="{B4A2ABF7-9856-452C-B14B-B3B4E6102692}"/>
    <cellStyle name="40% - Accent1 6 3 6" xfId="2374" xr:uid="{F66F5133-F1ED-441E-A4DD-8862F311CC2E}"/>
    <cellStyle name="40% - Accent1 6 3 6 2" xfId="2375" xr:uid="{FE6C1100-1BAE-4860-98E4-87DCF8D2A941}"/>
    <cellStyle name="40% - Accent1 6 3 7" xfId="2376" xr:uid="{9E655E11-F2BA-4D90-9E1E-54D41E5F3B94}"/>
    <cellStyle name="40% - Accent1 6 4" xfId="2377" xr:uid="{9F482B17-4BD3-4E98-B6AA-B407901CA051}"/>
    <cellStyle name="40% - Accent1 6 4 2" xfId="2378" xr:uid="{7E0C8D95-5871-48B6-8ABE-DEC6430C3305}"/>
    <cellStyle name="40% - Accent1 6 4 2 2" xfId="2379" xr:uid="{9E224281-AE6A-46CF-8846-9BA08A4F257C}"/>
    <cellStyle name="40% - Accent1 6 4 2 2 2" xfId="2380" xr:uid="{F550ACC0-4D81-4342-851F-39D1A2C3E1F9}"/>
    <cellStyle name="40% - Accent1 6 4 2 3" xfId="2381" xr:uid="{4170B185-2279-4BCA-9F2B-E1C2B72B091C}"/>
    <cellStyle name="40% - Accent1 6 4 3" xfId="2382" xr:uid="{D4ECA8CF-7133-45A6-B771-F42411CDEC01}"/>
    <cellStyle name="40% - Accent1 6 4 3 2" xfId="2383" xr:uid="{EA2CD32F-C8EE-42EA-A75E-365AD0A8D039}"/>
    <cellStyle name="40% - Accent1 6 4 3 2 2" xfId="2384" xr:uid="{0D37964C-EE88-4E39-9AE7-36C3CCDDBA88}"/>
    <cellStyle name="40% - Accent1 6 4 3 3" xfId="2385" xr:uid="{6F344C25-52F8-4565-A4A2-7E85019BC089}"/>
    <cellStyle name="40% - Accent1 6 4 4" xfId="2386" xr:uid="{D32D5881-2D8C-44FA-8513-BAB70CE5EEA7}"/>
    <cellStyle name="40% - Accent1 6 4 4 2" xfId="2387" xr:uid="{46A8BC47-DFF6-4628-91B3-6B6BA7A26972}"/>
    <cellStyle name="40% - Accent1 6 4 5" xfId="2388" xr:uid="{E13DF30B-4D35-4B51-B98F-46ED74292D62}"/>
    <cellStyle name="40% - Accent1 6 4 5 2" xfId="2389" xr:uid="{BF1CFFA0-7D1C-416F-B8C6-680440677BC7}"/>
    <cellStyle name="40% - Accent1 6 4 6" xfId="2390" xr:uid="{36192DC7-778D-4BC6-87E6-5BA7A32FC67F}"/>
    <cellStyle name="40% - Accent1 6 5" xfId="2391" xr:uid="{D26875F1-7E19-48C5-9962-E2531ECAE98F}"/>
    <cellStyle name="40% - Accent1 6 5 2" xfId="2392" xr:uid="{03D6C4F3-B51B-4DBB-9EBF-0BC29AA401A1}"/>
    <cellStyle name="40% - Accent1 6 5 2 2" xfId="2393" xr:uid="{255C8B50-CDFA-40CC-B8FF-474ACBC0EAFE}"/>
    <cellStyle name="40% - Accent1 6 5 3" xfId="2394" xr:uid="{6F10198C-DA96-4EDD-84E4-1C7CD8C9D3EA}"/>
    <cellStyle name="40% - Accent1 6 6" xfId="2395" xr:uid="{51F663CB-DE3D-40F5-B7D7-F286094A893B}"/>
    <cellStyle name="40% - Accent1 6 6 2" xfId="2396" xr:uid="{D86CA272-1B7C-45ED-B5E1-D2DDB89C2761}"/>
    <cellStyle name="40% - Accent1 6 6 2 2" xfId="2397" xr:uid="{D77A03D0-4609-45C2-93F8-BA3E67C069CB}"/>
    <cellStyle name="40% - Accent1 6 6 3" xfId="2398" xr:uid="{DD1014E3-EB81-4020-AC87-60F869BC5120}"/>
    <cellStyle name="40% - Accent1 6 7" xfId="2399" xr:uid="{6F941D57-1764-41D3-947E-48718B22EC25}"/>
    <cellStyle name="40% - Accent1 6 7 2" xfId="2400" xr:uid="{12F4AD8C-F1E4-456D-8087-B9CA558C4418}"/>
    <cellStyle name="40% - Accent1 6 7 2 2" xfId="2401" xr:uid="{B6DF3FC9-935F-4FEE-A2E5-0ACC3DF3F413}"/>
    <cellStyle name="40% - Accent1 6 7 3" xfId="2402" xr:uid="{5E7B9756-3961-4C68-84B5-5A65A13B22C9}"/>
    <cellStyle name="40% - Accent1 6 8" xfId="2403" xr:uid="{B8AD53CF-B022-46E8-A54A-406DE7393696}"/>
    <cellStyle name="40% - Accent1 6 8 2" xfId="2404" xr:uid="{AF103FD2-1A49-4FBC-BCA5-A0BF4BB70C7D}"/>
    <cellStyle name="40% - Accent1 6 9" xfId="2405" xr:uid="{ED3CCFB3-BDCE-4204-9057-AEEE2267C4BA}"/>
    <cellStyle name="40% - Accent1 6 9 2" xfId="2406" xr:uid="{9B3EAE55-4F01-4028-826B-BF02EB433D45}"/>
    <cellStyle name="40% - Accent1 7" xfId="2407" xr:uid="{5F8A1040-F47C-444B-BA94-3A5679B0D190}"/>
    <cellStyle name="40% - Accent1 7 2" xfId="2408" xr:uid="{201BE591-7870-439A-B459-2B6C1FE8D868}"/>
    <cellStyle name="40% - Accent1 7 2 2" xfId="2409" xr:uid="{628A3D11-177C-4F61-9A60-CE81CC96223D}"/>
    <cellStyle name="40% - Accent1 7 2 2 2" xfId="2410" xr:uid="{FB46DD55-3779-4562-A414-E63C21D1BE6A}"/>
    <cellStyle name="40% - Accent1 7 2 2 2 2" xfId="2411" xr:uid="{14AFFB3D-4497-4739-959D-24ABB6472747}"/>
    <cellStyle name="40% - Accent1 7 2 2 3" xfId="2412" xr:uid="{C782FCD1-2200-464F-96F2-2733B0AFF0B0}"/>
    <cellStyle name="40% - Accent1 7 2 3" xfId="2413" xr:uid="{58F9564A-E9CE-4C7D-B147-BE97A725E7AF}"/>
    <cellStyle name="40% - Accent1 7 2 3 2" xfId="2414" xr:uid="{FDFAA084-F16D-4598-A5F5-E8D669BF8314}"/>
    <cellStyle name="40% - Accent1 7 2 3 2 2" xfId="2415" xr:uid="{3ECB806D-F99D-48D7-816F-DDD9D9F466B2}"/>
    <cellStyle name="40% - Accent1 7 2 3 3" xfId="2416" xr:uid="{1A064951-D3DA-42D4-A589-D5EC898D09B2}"/>
    <cellStyle name="40% - Accent1 7 2 4" xfId="2417" xr:uid="{8A52137D-6476-4053-9C2C-8FC7D0E52F31}"/>
    <cellStyle name="40% - Accent1 7 2 4 2" xfId="2418" xr:uid="{89EAF13D-740F-45F2-A362-FFC952671455}"/>
    <cellStyle name="40% - Accent1 7 2 5" xfId="2419" xr:uid="{E3695A4B-691F-4C8E-96B6-8FC17295AA84}"/>
    <cellStyle name="40% - Accent1 7 2 5 2" xfId="2420" xr:uid="{7B33714E-D258-421E-B8D8-C58D8AEF4E11}"/>
    <cellStyle name="40% - Accent1 7 2 6" xfId="2421" xr:uid="{F39FC3A8-0D3D-4B6D-95DB-578A743C66E7}"/>
    <cellStyle name="40% - Accent1 7 3" xfId="2422" xr:uid="{DBA0A4DD-EA67-44FA-879E-16C7C3AC3D2F}"/>
    <cellStyle name="40% - Accent1 7 3 2" xfId="2423" xr:uid="{A1F85869-F5C0-42BA-8BE0-6E935EDEAF0E}"/>
    <cellStyle name="40% - Accent1 7 3 2 2" xfId="2424" xr:uid="{4AB5344F-2C72-4C13-B9AF-70507473CB36}"/>
    <cellStyle name="40% - Accent1 7 3 3" xfId="2425" xr:uid="{FDB2FEC5-D9EA-4770-8CFA-09ABDC66C6F5}"/>
    <cellStyle name="40% - Accent1 7 4" xfId="2426" xr:uid="{D296EDA2-809B-4D4A-AB2A-1B7FBB45FCF3}"/>
    <cellStyle name="40% - Accent1 7 4 2" xfId="2427" xr:uid="{4DBFADDA-7848-4B89-9105-61926C4D8E4A}"/>
    <cellStyle name="40% - Accent1 7 4 2 2" xfId="2428" xr:uid="{81D550B4-D7F3-4649-9FB6-68AC24D265B8}"/>
    <cellStyle name="40% - Accent1 7 4 3" xfId="2429" xr:uid="{3758773F-CF75-4752-B071-42A2A97234FE}"/>
    <cellStyle name="40% - Accent1 7 5" xfId="2430" xr:uid="{D25606D2-7108-48B1-B6C5-39EBB7084A10}"/>
    <cellStyle name="40% - Accent1 7 5 2" xfId="2431" xr:uid="{D476B506-E5A6-4D18-AA1B-B488CE1670BC}"/>
    <cellStyle name="40% - Accent1 7 5 2 2" xfId="2432" xr:uid="{3670AB5A-0C91-470D-B3A9-FE3E16D07419}"/>
    <cellStyle name="40% - Accent1 7 5 3" xfId="2433" xr:uid="{125A74E4-B7A0-4F4B-91FD-704DD92B3CA8}"/>
    <cellStyle name="40% - Accent1 7 6" xfId="2434" xr:uid="{7197836E-4C09-4498-AB36-B10CEA9CBFB2}"/>
    <cellStyle name="40% - Accent1 7 6 2" xfId="2435" xr:uid="{D23EF2B5-4DBF-4A98-A225-90A3829B881D}"/>
    <cellStyle name="40% - Accent1 7 7" xfId="2436" xr:uid="{60C92ECC-9D89-421E-976A-CC680F516A79}"/>
    <cellStyle name="40% - Accent1 7 7 2" xfId="2437" xr:uid="{43714321-B8F7-47BA-83DD-E0FB70916F12}"/>
    <cellStyle name="40% - Accent1 7 8" xfId="2438" xr:uid="{91E88E54-48F6-4AC7-8286-28C07468905C}"/>
    <cellStyle name="40% - Accent1 8" xfId="2439" xr:uid="{CC5CAE03-E84E-4474-B9F7-1120D5676B4A}"/>
    <cellStyle name="40% - Accent1 8 2" xfId="2440" xr:uid="{4CD80179-9535-4F54-80B7-27835DD9BB46}"/>
    <cellStyle name="40% - Accent1 8 2 2" xfId="2441" xr:uid="{B2292171-B183-4CAD-BB18-156ADDD7123E}"/>
    <cellStyle name="40% - Accent1 8 2 2 2" xfId="2442" xr:uid="{4DABF1B6-6F38-476E-B8FB-A1EEB26DAB93}"/>
    <cellStyle name="40% - Accent1 8 2 2 2 2" xfId="2443" xr:uid="{B2AAC8C7-13E0-4780-ADD7-087AB246A35F}"/>
    <cellStyle name="40% - Accent1 8 2 2 3" xfId="2444" xr:uid="{69B80FAE-ACBA-4B80-BED8-0F36C6EC9ADC}"/>
    <cellStyle name="40% - Accent1 8 2 3" xfId="2445" xr:uid="{CE27DD11-453C-44F9-97D0-39AB7F611CBB}"/>
    <cellStyle name="40% - Accent1 8 2 3 2" xfId="2446" xr:uid="{BB8F01A6-7AC1-45CD-BF5E-DC0AFBC5665F}"/>
    <cellStyle name="40% - Accent1 8 2 3 2 2" xfId="2447" xr:uid="{8B1F00EC-CA36-4EAC-B765-89F2F6EAE271}"/>
    <cellStyle name="40% - Accent1 8 2 3 3" xfId="2448" xr:uid="{D92D40C6-C55B-4913-8E06-0925D8619A1D}"/>
    <cellStyle name="40% - Accent1 8 2 4" xfId="2449" xr:uid="{D4BC7D69-6724-406D-9970-1B7AE7F0530D}"/>
    <cellStyle name="40% - Accent1 8 2 4 2" xfId="2450" xr:uid="{02327CD9-7836-4971-9867-B9CD4299C359}"/>
    <cellStyle name="40% - Accent1 8 2 5" xfId="2451" xr:uid="{E863D7F2-9D23-4267-BF97-E598CF36447F}"/>
    <cellStyle name="40% - Accent1 8 2 5 2" xfId="2452" xr:uid="{F5131136-2097-4144-B375-E387D5D18FEF}"/>
    <cellStyle name="40% - Accent1 8 2 6" xfId="2453" xr:uid="{103D370F-9992-41D0-A6C2-BE99AD20E41F}"/>
    <cellStyle name="40% - Accent1 8 3" xfId="2454" xr:uid="{48BB6995-59B5-4D41-AE36-5A512A186A15}"/>
    <cellStyle name="40% - Accent1 8 3 2" xfId="2455" xr:uid="{4E933083-4485-406A-A06C-6D92BD8D2249}"/>
    <cellStyle name="40% - Accent1 8 3 2 2" xfId="2456" xr:uid="{AB669944-7352-40A0-B83F-714BA4FD6701}"/>
    <cellStyle name="40% - Accent1 8 3 3" xfId="2457" xr:uid="{05518431-21DB-4208-AE18-429A1BCE47EB}"/>
    <cellStyle name="40% - Accent1 8 4" xfId="2458" xr:uid="{3604CF49-A321-4CAD-AE56-6F2A955821CD}"/>
    <cellStyle name="40% - Accent1 8 4 2" xfId="2459" xr:uid="{B6AE91C8-1497-42AD-8004-0665169E7B07}"/>
    <cellStyle name="40% - Accent1 8 4 2 2" xfId="2460" xr:uid="{1D288651-84DE-4D89-86E2-36C0A8AE20CC}"/>
    <cellStyle name="40% - Accent1 8 4 3" xfId="2461" xr:uid="{1B6D16BF-D16A-4DAD-BD83-C474F7CFBAF7}"/>
    <cellStyle name="40% - Accent1 8 5" xfId="2462" xr:uid="{F8EC176F-9E8D-41B1-8997-32EF125CE1D2}"/>
    <cellStyle name="40% - Accent1 8 5 2" xfId="2463" xr:uid="{D5FA8268-D01F-4529-A07A-90F4481C18CC}"/>
    <cellStyle name="40% - Accent1 8 5 2 2" xfId="2464" xr:uid="{D8B8C473-A694-4C81-B7AE-F1D277D169F4}"/>
    <cellStyle name="40% - Accent1 8 5 3" xfId="2465" xr:uid="{82955519-BABF-405D-9392-B057E63FA757}"/>
    <cellStyle name="40% - Accent1 8 6" xfId="2466" xr:uid="{A178702B-37E4-4BA2-AB63-2E15F19D22C1}"/>
    <cellStyle name="40% - Accent1 8 6 2" xfId="2467" xr:uid="{6744E72F-DFB5-44DA-8CDB-0785EE556DA1}"/>
    <cellStyle name="40% - Accent1 8 7" xfId="2468" xr:uid="{1B4BFE6A-0B4F-4299-A780-B6B9DBD4AA52}"/>
    <cellStyle name="40% - Accent1 8 7 2" xfId="2469" xr:uid="{44BECE65-1AFA-4832-9C92-3287E821FAF0}"/>
    <cellStyle name="40% - Accent1 8 8" xfId="2470" xr:uid="{0702939A-3373-497D-AD60-491B9CDA55A7}"/>
    <cellStyle name="40% - Accent1 9" xfId="2471" xr:uid="{196AB0E2-F42B-4F8A-AFAD-4B4F788C35F2}"/>
    <cellStyle name="40% - Accent1 9 2" xfId="2472" xr:uid="{A6C1A2EB-7A03-4B01-B33A-EBB0AEF9965F}"/>
    <cellStyle name="40% - Accent1 9 2 2" xfId="2473" xr:uid="{1F03C742-5935-4381-8BE3-547C13ED5C57}"/>
    <cellStyle name="40% - Accent1 9 2 2 2" xfId="2474" xr:uid="{DE8864B6-94A2-46A4-83FF-BC356CB8A365}"/>
    <cellStyle name="40% - Accent1 9 2 3" xfId="2475" xr:uid="{DF349BCA-6857-4228-8AA4-AF16AA027153}"/>
    <cellStyle name="40% - Accent1 9 3" xfId="2476" xr:uid="{3D0FB074-8550-4E00-AEF1-E27D66E9BAA8}"/>
    <cellStyle name="40% - Accent1 9 3 2" xfId="2477" xr:uid="{43036535-1B7E-433C-A0E7-C8EFD013705A}"/>
    <cellStyle name="40% - Accent1 9 3 2 2" xfId="2478" xr:uid="{40195295-73CB-4276-BBE3-C15EDEFCD95C}"/>
    <cellStyle name="40% - Accent1 9 3 3" xfId="2479" xr:uid="{88536C7D-CBDA-4DCF-B0CE-9C0CF1198830}"/>
    <cellStyle name="40% - Accent1 9 4" xfId="2480" xr:uid="{13B9A2C3-856B-4B1E-ADE3-7369301B3A1F}"/>
    <cellStyle name="40% - Accent1 9 4 2" xfId="2481" xr:uid="{DCDB409B-790B-47E2-80C6-572A4C2533E3}"/>
    <cellStyle name="40% - Accent1 9 4 2 2" xfId="2482" xr:uid="{7E4E5B90-FD52-4F50-B235-C64A3C65C086}"/>
    <cellStyle name="40% - Accent1 9 4 3" xfId="2483" xr:uid="{1ACBA09B-E316-4A24-916A-98ABCA76523D}"/>
    <cellStyle name="40% - Accent1 9 5" xfId="2484" xr:uid="{072F1AE1-483A-41EC-A752-6EEF10005E90}"/>
    <cellStyle name="40% - Accent1 9 5 2" xfId="2485" xr:uid="{C3A8BCEC-4B9C-4F56-8B9A-9EA6060B216D}"/>
    <cellStyle name="40% - Accent1 9 6" xfId="2486" xr:uid="{7BFCBFFA-9FCF-4ED3-8CEB-20D2CC43A7D4}"/>
    <cellStyle name="40% - Accent1 9 6 2" xfId="2487" xr:uid="{860BF9FA-B446-4682-B377-947C271A5871}"/>
    <cellStyle name="40% - Accent1 9 7" xfId="2488" xr:uid="{96EAC43F-35FC-46E1-85C0-DD7408B18FF0}"/>
    <cellStyle name="40% - Accent2 10" xfId="2489" xr:uid="{AF08D1A6-63FD-4D32-8055-860F14624B9B}"/>
    <cellStyle name="40% - Accent2 10 2" xfId="2490" xr:uid="{8A7E518C-162B-44B4-B132-CCAB1FAF933C}"/>
    <cellStyle name="40% - Accent2 10 2 2" xfId="2491" xr:uid="{F8752CB5-9B8C-4C19-AE32-11179247DF08}"/>
    <cellStyle name="40% - Accent2 10 2 2 2" xfId="2492" xr:uid="{88B7ABA4-4717-4FD6-AC91-AB90C298F4A7}"/>
    <cellStyle name="40% - Accent2 10 2 3" xfId="2493" xr:uid="{3BAD3B1E-9452-4617-AFF4-8EEA5732BBFD}"/>
    <cellStyle name="40% - Accent2 10 3" xfId="2494" xr:uid="{1C8CF231-597B-49FF-88EA-1CAF8F7CCDF5}"/>
    <cellStyle name="40% - Accent2 10 3 2" xfId="2495" xr:uid="{F209E6E9-8149-4F3D-8751-B2AA8FED6BAD}"/>
    <cellStyle name="40% - Accent2 10 3 2 2" xfId="2496" xr:uid="{D546CB1E-D8CF-47AB-9902-D08CAEE922E7}"/>
    <cellStyle name="40% - Accent2 10 3 3" xfId="2497" xr:uid="{4A63C014-2200-4F58-9BD3-40FF0FE7AB3E}"/>
    <cellStyle name="40% - Accent2 10 4" xfId="2498" xr:uid="{E739156C-2EAF-4759-AB3E-FD1965911583}"/>
    <cellStyle name="40% - Accent2 10 4 2" xfId="2499" xr:uid="{1395D0F3-94EB-4882-9D07-198D0E0EC846}"/>
    <cellStyle name="40% - Accent2 10 4 2 2" xfId="2500" xr:uid="{CD20C4CB-7CF3-4B45-9E9E-7A6511B93F38}"/>
    <cellStyle name="40% - Accent2 10 4 3" xfId="2501" xr:uid="{876A0F33-2616-4452-B535-EB45C402225B}"/>
    <cellStyle name="40% - Accent2 10 5" xfId="2502" xr:uid="{47370B67-46CE-49B4-A053-8112935FDEB3}"/>
    <cellStyle name="40% - Accent2 10 5 2" xfId="2503" xr:uid="{6116740F-5B45-4BEB-A20B-F646C1E6CAC5}"/>
    <cellStyle name="40% - Accent2 10 6" xfId="2504" xr:uid="{B0F18279-CDBF-498D-A77D-3B9D9AFB31D7}"/>
    <cellStyle name="40% - Accent2 10 6 2" xfId="2505" xr:uid="{49E773DB-E2A0-42EC-9F1D-3086AE3C63DF}"/>
    <cellStyle name="40% - Accent2 10 7" xfId="2506" xr:uid="{B5DAB752-FAF7-4415-8B44-7F5CEF1F0F3F}"/>
    <cellStyle name="40% - Accent2 11" xfId="2507" xr:uid="{8CD7AF33-EC1C-49FD-AC9A-D17DE17610C6}"/>
    <cellStyle name="40% - Accent2 11 2" xfId="2508" xr:uid="{8C476B3A-CD21-4A0E-873D-0BD565E8A5F0}"/>
    <cellStyle name="40% - Accent2 11 2 2" xfId="2509" xr:uid="{00537332-CEC1-4106-A1CA-62E416C01A46}"/>
    <cellStyle name="40% - Accent2 11 2 2 2" xfId="2510" xr:uid="{C4B37292-D28E-44DD-B4F7-50B3B41C69B0}"/>
    <cellStyle name="40% - Accent2 11 2 3" xfId="2511" xr:uid="{6C4C7228-27FF-4DA4-B1B0-B2BF493339AD}"/>
    <cellStyle name="40% - Accent2 11 3" xfId="2512" xr:uid="{34F06F16-15D5-4F36-BAC9-A5F28904055B}"/>
    <cellStyle name="40% - Accent2 11 3 2" xfId="2513" xr:uid="{1CBDF0DD-19F9-46B9-90CB-1D63CD89747D}"/>
    <cellStyle name="40% - Accent2 11 3 2 2" xfId="2514" xr:uid="{6503CD09-A1D2-4A27-9885-6853767FA6E6}"/>
    <cellStyle name="40% - Accent2 11 3 3" xfId="2515" xr:uid="{483DEC92-A75F-4922-9BC2-368F5BA16769}"/>
    <cellStyle name="40% - Accent2 11 4" xfId="2516" xr:uid="{3BB58A4E-E47D-46BD-B28D-FAC9EB16DB92}"/>
    <cellStyle name="40% - Accent2 11 4 2" xfId="2517" xr:uid="{23A32494-D6B8-4B05-B5E1-A0FB62F65809}"/>
    <cellStyle name="40% - Accent2 11 5" xfId="2518" xr:uid="{ADF609E5-C8B5-4CF9-AE28-CB80AE853F6C}"/>
    <cellStyle name="40% - Accent2 11 5 2" xfId="2519" xr:uid="{1A988F9E-8C7F-4158-A6B3-234DDC5218FA}"/>
    <cellStyle name="40% - Accent2 11 6" xfId="2520" xr:uid="{A9223D0D-B92C-4AD7-86C7-3ABA6E1310AD}"/>
    <cellStyle name="40% - Accent2 12" xfId="2521" xr:uid="{DBF1E964-F1D8-4150-85DD-57DB8ACAAE87}"/>
    <cellStyle name="40% - Accent2 12 2" xfId="2522" xr:uid="{7FAF4A73-D425-4397-A142-FCED2E713A43}"/>
    <cellStyle name="40% - Accent2 12 2 2" xfId="2523" xr:uid="{F220B329-A9D8-48BE-8139-6BB57100C7A0}"/>
    <cellStyle name="40% - Accent2 12 3" xfId="2524" xr:uid="{43B891C1-D2E9-4FDD-9E9B-6801F05F9659}"/>
    <cellStyle name="40% - Accent2 13" xfId="2525" xr:uid="{46D42EA3-1F39-4CEF-B5B4-F792C19B1BA9}"/>
    <cellStyle name="40% - Accent2 13 2" xfId="2526" xr:uid="{AFCDF45F-FF2C-4A16-969A-71F92363F57F}"/>
    <cellStyle name="40% - Accent2 13 2 2" xfId="2527" xr:uid="{21C9F942-FB44-41A8-8071-6B894A3ED7CA}"/>
    <cellStyle name="40% - Accent2 13 3" xfId="2528" xr:uid="{FBBDEA1A-9F6F-4B74-A1F2-50252888BCF9}"/>
    <cellStyle name="40% - Accent2 14" xfId="2529" xr:uid="{722ED58C-870A-4576-9727-082E515D23D7}"/>
    <cellStyle name="40% - Accent2 14 2" xfId="2530" xr:uid="{43ECF1EB-A99C-470E-A8A6-F61DCEF25A75}"/>
    <cellStyle name="40% - Accent2 14 2 2" xfId="2531" xr:uid="{02A55334-C463-4196-9793-45DA9BE37363}"/>
    <cellStyle name="40% - Accent2 14 3" xfId="2532" xr:uid="{8C9A16F3-C78E-4A0D-ABEA-F0019B64CDE4}"/>
    <cellStyle name="40% - Accent2 15" xfId="2533" xr:uid="{ABD6CB28-E3B5-466A-B213-C2F827EEF606}"/>
    <cellStyle name="40% - Accent2 15 2" xfId="2534" xr:uid="{D3C7DAFA-76B9-4AE6-9D60-A9BE814CEDDA}"/>
    <cellStyle name="40% - Accent2 15 2 2" xfId="2535" xr:uid="{87055FBC-31A9-424C-9315-593791D960E0}"/>
    <cellStyle name="40% - Accent2 15 3" xfId="2536" xr:uid="{EAE5BE52-2193-43ED-84FE-308B9958C55A}"/>
    <cellStyle name="40% - Accent2 16" xfId="2537" xr:uid="{201960A2-D0CB-42C0-A843-6E92A6183C8A}"/>
    <cellStyle name="40% - Accent2 16 2" xfId="2538" xr:uid="{2642C5B1-A91F-4D11-92B1-A012F4771011}"/>
    <cellStyle name="40% - Accent2 17" xfId="2539" xr:uid="{E283D165-B35C-46DE-B113-36504CC43874}"/>
    <cellStyle name="40% - Accent2 17 2" xfId="2540" xr:uid="{80E00057-1D67-4714-9F47-FC156511ADED}"/>
    <cellStyle name="40% - Accent2 18" xfId="2541" xr:uid="{9D56168B-0420-44CB-BC6C-4DB8B32A9851}"/>
    <cellStyle name="40% - Accent2 19" xfId="2542" xr:uid="{72FBCF8C-0314-46CC-89ED-B11619B6B889}"/>
    <cellStyle name="40% - Accent2 2" xfId="2543" xr:uid="{80D3EBC1-22DF-4D74-A0D0-9C2DE323099B}"/>
    <cellStyle name="40% - Accent2 2 2" xfId="2544" xr:uid="{48AC22BB-B908-4F7C-8594-FC342CED6516}"/>
    <cellStyle name="40% - Accent2 2 2 2" xfId="2545" xr:uid="{97AC9B05-59F0-4E07-BEA0-B7DC53FC3A02}"/>
    <cellStyle name="40% - Accent2 2 2 2 2" xfId="2546" xr:uid="{D308A5A8-C267-475A-BEB6-B88D997B8DF4}"/>
    <cellStyle name="40% - Accent2 2 2 2 2 2" xfId="2547" xr:uid="{39794F57-6E50-437E-867C-16D90E58E889}"/>
    <cellStyle name="40% - Accent2 2 2 2 3" xfId="2548" xr:uid="{3652ADA5-9795-4190-B1F5-7353EB3EEA05}"/>
    <cellStyle name="40% - Accent2 2 2 3" xfId="2549" xr:uid="{A2ACA8D1-B6F9-49A8-A227-68B414321FD0}"/>
    <cellStyle name="40% - Accent2 2 2 3 2" xfId="2550" xr:uid="{2DDDA7FA-7B48-45E0-9F00-097333EDCB10}"/>
    <cellStyle name="40% - Accent2 2 2 3 2 2" xfId="2551" xr:uid="{97659394-16E1-4699-9F64-AA82CD441645}"/>
    <cellStyle name="40% - Accent2 2 2 3 3" xfId="2552" xr:uid="{D63875A1-5117-4454-8672-5FDED280D5D7}"/>
    <cellStyle name="40% - Accent2 2 2 4" xfId="2553" xr:uid="{E1316193-C31A-4EB4-A483-136ABEE5FE91}"/>
    <cellStyle name="40% - Accent2 2 2 5" xfId="7454" xr:uid="{64B35816-4D6C-4333-9BE0-A3308514A23B}"/>
    <cellStyle name="40% - Accent2 2 2 6" xfId="7455" xr:uid="{526E8807-230F-431D-8A9E-699404EDD239}"/>
    <cellStyle name="40% - Accent2 2 3" xfId="2554" xr:uid="{0D58A0E2-685F-466B-859D-111522B72FA9}"/>
    <cellStyle name="40% - Accent2 2 3 2" xfId="7456" xr:uid="{6FE40CA0-D105-423B-BDD9-983979306246}"/>
    <cellStyle name="40% - Accent2 2 3 2 2" xfId="10097" xr:uid="{35F1B916-AA2B-43C3-8F19-A81FA4B96E8D}"/>
    <cellStyle name="40% - Accent2 2 3 3" xfId="7457" xr:uid="{C7B4C1C7-3AE4-4B0E-9F67-352BD6BF7569}"/>
    <cellStyle name="40% - Accent2 2 3 3 2" xfId="10098" xr:uid="{C4FFAFFD-2322-4C3A-8169-7B58B1B52276}"/>
    <cellStyle name="40% - Accent2 2 3 4" xfId="9977" xr:uid="{85883C25-E646-49DA-8B7D-AE19BAB3B455}"/>
    <cellStyle name="40% - Accent2 2 4" xfId="2555" xr:uid="{916225D5-ABE9-4CF0-B212-76B088C0446B}"/>
    <cellStyle name="40% - Accent2 2 4 2" xfId="7458" xr:uid="{FB9FAEED-32A7-43B0-994C-BDA476B10DF9}"/>
    <cellStyle name="40% - Accent2 2 4 3" xfId="7459" xr:uid="{D10866DC-7D85-4904-A775-8FBF0CA76BC7}"/>
    <cellStyle name="40% - Accent2 2 5" xfId="2556" xr:uid="{DEDDB7D1-4D76-4281-90DE-2EF50A6AC661}"/>
    <cellStyle name="40% - Accent2 2 5 2" xfId="7460" xr:uid="{5A285CAB-2490-4313-803B-82CFA5222792}"/>
    <cellStyle name="40% - Accent2 2 5 2 2" xfId="10099" xr:uid="{4D640EF7-0D85-420A-92F1-FF821FD21CFE}"/>
    <cellStyle name="40% - Accent2 2 5 3" xfId="7461" xr:uid="{FC2FF45F-9310-45B6-85FE-E15136E965CA}"/>
    <cellStyle name="40% - Accent2 2 5 3 2" xfId="10100" xr:uid="{2940CEAE-13C3-43E4-AB51-D59BB9F2D9E9}"/>
    <cellStyle name="40% - Accent2 2 5 4" xfId="9978" xr:uid="{697E038F-57C4-4ED6-90A0-1D408B7E2806}"/>
    <cellStyle name="40% - Accent2 2 6" xfId="7462" xr:uid="{0045CD63-48CC-4A4E-8869-1D1768DB683D}"/>
    <cellStyle name="40% - Accent2 2 7" xfId="7463" xr:uid="{F52D7140-6920-45B3-98EA-473CA5DA4FC2}"/>
    <cellStyle name="40% - Accent2 20" xfId="2557" xr:uid="{A715F14E-7A98-4488-9293-CFC01C4F3FAA}"/>
    <cellStyle name="40% - Accent2 3" xfId="2558" xr:uid="{31DAF2BD-560A-4674-9AF8-A1FD84B2EC90}"/>
    <cellStyle name="40% - Accent2 3 2" xfId="7464" xr:uid="{D8563AA5-2042-49AD-9131-C254947ACAA8}"/>
    <cellStyle name="40% - Accent2 3 3" xfId="7465" xr:uid="{89E60568-26B9-4DE3-9C9F-BE2003C3EDEF}"/>
    <cellStyle name="40% - Accent2 4" xfId="2559" xr:uid="{7B2DE2BE-ED0F-4426-876E-98E6CE276E04}"/>
    <cellStyle name="40% - Accent2 4 2" xfId="7466" xr:uid="{CE51CAC9-738D-40FC-9F41-51A0FE264340}"/>
    <cellStyle name="40% - Accent2 4 3" xfId="7467" xr:uid="{EE946694-9C44-4212-8FB8-DF8D2C6E9FB3}"/>
    <cellStyle name="40% - Accent2 5" xfId="2560" xr:uid="{EE0A05F2-94B2-4C1F-89AE-C899FB54DDAF}"/>
    <cellStyle name="40% - Accent2 5 10" xfId="2561" xr:uid="{C03FDE2A-339A-4CE9-AF69-077FE1C6747B}"/>
    <cellStyle name="40% - Accent2 5 10 2" xfId="2562" xr:uid="{BA1A0122-D298-4E5D-86B5-F2A306B4C98C}"/>
    <cellStyle name="40% - Accent2 5 11" xfId="2563" xr:uid="{8503DA8C-C03C-4409-B11C-91499999F7D5}"/>
    <cellStyle name="40% - Accent2 5 2" xfId="2564" xr:uid="{4C359BBE-8D18-403B-9B65-4CBB2F3C0DF3}"/>
    <cellStyle name="40% - Accent2 5 2 2" xfId="2565" xr:uid="{9AA5B91A-E457-40FB-8078-99A39705F343}"/>
    <cellStyle name="40% - Accent2 5 2 2 2" xfId="2566" xr:uid="{E5BC8860-3246-4E79-9A7F-4B4D043FC0C3}"/>
    <cellStyle name="40% - Accent2 5 2 2 2 2" xfId="2567" xr:uid="{CCDA2A81-EF6B-4C66-8684-1A88EF262521}"/>
    <cellStyle name="40% - Accent2 5 2 2 2 2 2" xfId="2568" xr:uid="{1D76D0BA-6DAD-45B6-8FA5-9B0D5049CE5E}"/>
    <cellStyle name="40% - Accent2 5 2 2 2 3" xfId="2569" xr:uid="{E51A5085-3DB4-4A2B-A8CE-E959A6D25EA2}"/>
    <cellStyle name="40% - Accent2 5 2 2 3" xfId="2570" xr:uid="{6FD6547F-AFF7-46A9-B04B-F94ABC249A92}"/>
    <cellStyle name="40% - Accent2 5 2 2 3 2" xfId="2571" xr:uid="{FE04013A-99BD-4C86-9F8B-6A1B32B287E9}"/>
    <cellStyle name="40% - Accent2 5 2 2 3 2 2" xfId="2572" xr:uid="{D86DBB36-4940-4639-BD72-3ED790843826}"/>
    <cellStyle name="40% - Accent2 5 2 2 3 3" xfId="2573" xr:uid="{16C234D8-2614-4B75-9357-BD340462C30B}"/>
    <cellStyle name="40% - Accent2 5 2 2 4" xfId="2574" xr:uid="{ACCE53BA-CBEA-4D80-A861-B171BEE50256}"/>
    <cellStyle name="40% - Accent2 5 2 2 4 2" xfId="2575" xr:uid="{E29E98EC-FE32-48C1-90F7-B4FCDC9E1E20}"/>
    <cellStyle name="40% - Accent2 5 2 2 5" xfId="2576" xr:uid="{9C850CE5-B382-4810-977F-981A3A358773}"/>
    <cellStyle name="40% - Accent2 5 2 2 5 2" xfId="2577" xr:uid="{2E6B8A79-E308-4EDB-B830-91903441D3C9}"/>
    <cellStyle name="40% - Accent2 5 2 2 6" xfId="2578" xr:uid="{02C76CC0-2520-46D0-97B1-0D6A160F5175}"/>
    <cellStyle name="40% - Accent2 5 2 3" xfId="2579" xr:uid="{D9E0A119-4D50-4447-AF7F-231CD55A9AE6}"/>
    <cellStyle name="40% - Accent2 5 2 3 2" xfId="2580" xr:uid="{9A89E046-492E-4664-9A8E-6D09ED9DF53B}"/>
    <cellStyle name="40% - Accent2 5 2 3 2 2" xfId="2581" xr:uid="{24CF3C58-A57C-49BB-930C-FCD958741637}"/>
    <cellStyle name="40% - Accent2 5 2 3 3" xfId="2582" xr:uid="{EBD4C77F-A9B9-4D1F-8809-DD41613906C4}"/>
    <cellStyle name="40% - Accent2 5 2 4" xfId="2583" xr:uid="{4DEF14C4-ED2B-49AD-8E0B-1FFBED57B6E0}"/>
    <cellStyle name="40% - Accent2 5 2 4 2" xfId="2584" xr:uid="{6D2B58F7-DF4F-4DF9-884B-1164C1C2C1D7}"/>
    <cellStyle name="40% - Accent2 5 2 4 2 2" xfId="2585" xr:uid="{B38292BE-2161-4B66-8F58-13D64470278F}"/>
    <cellStyle name="40% - Accent2 5 2 4 3" xfId="2586" xr:uid="{BF96102D-6867-4B3E-AB51-8F750C49E958}"/>
    <cellStyle name="40% - Accent2 5 2 5" xfId="2587" xr:uid="{54EAF201-3852-4FF2-9F61-781873C4DA31}"/>
    <cellStyle name="40% - Accent2 5 2 5 2" xfId="2588" xr:uid="{50A21547-12AD-432D-9631-7BA1BA2FFB6D}"/>
    <cellStyle name="40% - Accent2 5 2 5 2 2" xfId="2589" xr:uid="{E9036026-76D6-4605-A5C2-641ABC6C9BA5}"/>
    <cellStyle name="40% - Accent2 5 2 5 3" xfId="2590" xr:uid="{8A8AC5D0-5A3F-42BB-A107-F804E5AE52B0}"/>
    <cellStyle name="40% - Accent2 5 2 6" xfId="2591" xr:uid="{8267E0B6-95C5-47D5-A5EB-8F161B8F0843}"/>
    <cellStyle name="40% - Accent2 5 2 6 2" xfId="2592" xr:uid="{0F5FC3DC-5B38-4F7C-8F1C-40DB0B9CFE64}"/>
    <cellStyle name="40% - Accent2 5 2 7" xfId="2593" xr:uid="{3E06762B-3EE6-4BC4-AECD-CBA24B66CEAC}"/>
    <cellStyle name="40% - Accent2 5 2 7 2" xfId="2594" xr:uid="{40A87CE0-ECFE-4D0A-8AA3-50C83BE079F6}"/>
    <cellStyle name="40% - Accent2 5 2 8" xfId="2595" xr:uid="{B4C73D36-C59C-4973-9A8B-CA177D3FA6C5}"/>
    <cellStyle name="40% - Accent2 5 3" xfId="2596" xr:uid="{3FFDAE40-B9E2-4276-A596-868132AB368E}"/>
    <cellStyle name="40% - Accent2 5 3 2" xfId="2597" xr:uid="{634646A8-AB18-4EFE-92D0-C6154A0AE56B}"/>
    <cellStyle name="40% - Accent2 5 3 2 2" xfId="2598" xr:uid="{425846E0-99FF-4325-A8AC-413F7162CA02}"/>
    <cellStyle name="40% - Accent2 5 3 2 2 2" xfId="2599" xr:uid="{83968C24-8C39-4B7D-904E-96C7FE3A9DA8}"/>
    <cellStyle name="40% - Accent2 5 3 2 3" xfId="2600" xr:uid="{500CD0DD-CAFA-4FE9-A4C6-47A41B79750B}"/>
    <cellStyle name="40% - Accent2 5 3 3" xfId="2601" xr:uid="{4FCC470F-5470-45DC-8C58-2774C7444B04}"/>
    <cellStyle name="40% - Accent2 5 3 3 2" xfId="2602" xr:uid="{7F071A95-42C9-4449-8C5F-80A73C398707}"/>
    <cellStyle name="40% - Accent2 5 3 3 2 2" xfId="2603" xr:uid="{595E8500-1C47-4D46-BF0B-12F7CE33CEFD}"/>
    <cellStyle name="40% - Accent2 5 3 3 3" xfId="2604" xr:uid="{0056CB9C-B745-4C67-8414-44DE11AD9BF0}"/>
    <cellStyle name="40% - Accent2 5 3 4" xfId="2605" xr:uid="{F4951365-6FDA-476C-B827-4F7AA8E5049A}"/>
    <cellStyle name="40% - Accent2 5 3 4 2" xfId="2606" xr:uid="{1549EC11-5C17-4E68-8866-672BEC7A8848}"/>
    <cellStyle name="40% - Accent2 5 3 4 2 2" xfId="2607" xr:uid="{6DD89537-7463-4C6E-9A81-861F21C62BAE}"/>
    <cellStyle name="40% - Accent2 5 3 4 3" xfId="2608" xr:uid="{0DF245FD-8E4A-42E0-B8D4-1ACE3D8642D7}"/>
    <cellStyle name="40% - Accent2 5 3 5" xfId="2609" xr:uid="{A4716D63-65FF-4750-9005-A435E481DD65}"/>
    <cellStyle name="40% - Accent2 5 3 5 2" xfId="2610" xr:uid="{32BEFE7F-5D92-42F2-A411-F8E88606613E}"/>
    <cellStyle name="40% - Accent2 5 3 6" xfId="2611" xr:uid="{7C7C0BAC-9B5E-4B12-A0DE-52209ABD3D50}"/>
    <cellStyle name="40% - Accent2 5 3 6 2" xfId="2612" xr:uid="{A71B2C26-CBF4-4E18-9D45-5CF03C3BF58F}"/>
    <cellStyle name="40% - Accent2 5 3 7" xfId="2613" xr:uid="{7A8973E3-BE10-4093-A5CC-5A0971C03E84}"/>
    <cellStyle name="40% - Accent2 5 4" xfId="2614" xr:uid="{412C67F4-7260-4164-ACF1-FB38A5016967}"/>
    <cellStyle name="40% - Accent2 5 4 2" xfId="2615" xr:uid="{6A548490-62A2-414A-9798-6A53149899A3}"/>
    <cellStyle name="40% - Accent2 5 4 2 2" xfId="2616" xr:uid="{5A5A0EF6-4CB5-40F1-960C-BF05C0799C71}"/>
    <cellStyle name="40% - Accent2 5 4 2 2 2" xfId="2617" xr:uid="{03D1DD1E-0D4F-45EA-AE62-78E2BB425446}"/>
    <cellStyle name="40% - Accent2 5 4 2 3" xfId="2618" xr:uid="{60A5A9E0-3EB6-48A3-9C69-81D8BC123264}"/>
    <cellStyle name="40% - Accent2 5 4 3" xfId="2619" xr:uid="{AEB16AD0-8A31-4EA2-98B6-EA80A742FB7B}"/>
    <cellStyle name="40% - Accent2 5 4 3 2" xfId="2620" xr:uid="{B0A06ECF-7452-4132-B01B-A56D98FF8891}"/>
    <cellStyle name="40% - Accent2 5 4 3 2 2" xfId="2621" xr:uid="{E6E8EB78-74BA-4F5C-9BE9-6F4AA299CD61}"/>
    <cellStyle name="40% - Accent2 5 4 3 3" xfId="2622" xr:uid="{E3A322B8-3EE4-4C0A-9D80-DC33937DCC6C}"/>
    <cellStyle name="40% - Accent2 5 4 4" xfId="2623" xr:uid="{77714B70-139F-4C4A-BA15-1EE2622FC3AC}"/>
    <cellStyle name="40% - Accent2 5 4 4 2" xfId="2624" xr:uid="{26B591B5-D7CA-4072-96FE-5A53FEB70B36}"/>
    <cellStyle name="40% - Accent2 5 4 5" xfId="2625" xr:uid="{E6356CAC-7B34-42D7-80E9-99919868F285}"/>
    <cellStyle name="40% - Accent2 5 4 5 2" xfId="2626" xr:uid="{69A6B740-0A79-44E1-89B5-458B0E577BD7}"/>
    <cellStyle name="40% - Accent2 5 4 6" xfId="2627" xr:uid="{55067D4A-2730-4701-95D7-3E14D5DAA406}"/>
    <cellStyle name="40% - Accent2 5 5" xfId="2628" xr:uid="{8F4348FD-D359-41A1-95E1-1C5BEF5AE9C1}"/>
    <cellStyle name="40% - Accent2 5 5 2" xfId="2629" xr:uid="{F16AAF68-BBB0-4EA9-821E-ABC1EFC2F224}"/>
    <cellStyle name="40% - Accent2 5 5 2 2" xfId="2630" xr:uid="{606D3B4C-0B87-49A4-B156-35529063B8D0}"/>
    <cellStyle name="40% - Accent2 5 5 3" xfId="2631" xr:uid="{DE752980-5AE2-4DB7-A926-B34D18966948}"/>
    <cellStyle name="40% - Accent2 5 6" xfId="2632" xr:uid="{DC414A6F-18E7-4AC9-A4CC-F3B147F18B46}"/>
    <cellStyle name="40% - Accent2 5 6 2" xfId="2633" xr:uid="{5847C15F-1651-4628-A534-0B44F66C82C9}"/>
    <cellStyle name="40% - Accent2 5 6 2 2" xfId="2634" xr:uid="{B3B9EF2C-6165-4658-A7EF-89BE981A58A0}"/>
    <cellStyle name="40% - Accent2 5 6 3" xfId="2635" xr:uid="{A4BC7520-0E76-415C-A6B2-263FB477C35D}"/>
    <cellStyle name="40% - Accent2 5 7" xfId="2636" xr:uid="{DCDDD03A-0767-411C-9CCA-B1EF3D662334}"/>
    <cellStyle name="40% - Accent2 5 7 2" xfId="2637" xr:uid="{7929B4DA-9E3D-468E-AD89-EA87B4FCF514}"/>
    <cellStyle name="40% - Accent2 5 7 2 2" xfId="2638" xr:uid="{0E71AB2B-A214-4D86-8304-E18756FAAB1E}"/>
    <cellStyle name="40% - Accent2 5 7 3" xfId="2639" xr:uid="{EECB0C25-514A-4034-83AD-C3EA1F881F3B}"/>
    <cellStyle name="40% - Accent2 5 8" xfId="2640" xr:uid="{6C61E5FD-1C37-44B8-9899-7945EE35CEC8}"/>
    <cellStyle name="40% - Accent2 5 8 2" xfId="2641" xr:uid="{2BA95307-5F57-4364-A45E-2B101744A647}"/>
    <cellStyle name="40% - Accent2 5 9" xfId="2642" xr:uid="{31AC01A4-E84A-4D49-82D7-E0B4D8774742}"/>
    <cellStyle name="40% - Accent2 5 9 2" xfId="2643" xr:uid="{0D64F135-B27E-487C-A41A-8E01852382A8}"/>
    <cellStyle name="40% - Accent2 6" xfId="2644" xr:uid="{E4719B76-021E-419F-93FE-A6D0B8EE690C}"/>
    <cellStyle name="40% - Accent2 6 10" xfId="2645" xr:uid="{9C6C7B4C-EE94-41EB-BF0D-8C369686D50E}"/>
    <cellStyle name="40% - Accent2 6 2" xfId="2646" xr:uid="{11DFFCE7-4AC5-4AE5-A51C-9BED41C87942}"/>
    <cellStyle name="40% - Accent2 6 2 2" xfId="2647" xr:uid="{B35928C6-EB52-41DC-8488-0EB6F2616A32}"/>
    <cellStyle name="40% - Accent2 6 2 2 2" xfId="2648" xr:uid="{FCA42E00-9445-4753-A1D7-51EE72FDA5CC}"/>
    <cellStyle name="40% - Accent2 6 2 2 2 2" xfId="2649" xr:uid="{EABE6B25-5A7A-4E32-9E51-57C76A4C0763}"/>
    <cellStyle name="40% - Accent2 6 2 2 2 2 2" xfId="2650" xr:uid="{E24ACB48-6E5E-487E-9970-7B5BDA5AB78D}"/>
    <cellStyle name="40% - Accent2 6 2 2 2 3" xfId="2651" xr:uid="{24F5EE61-4B64-4BBB-B900-C9B38A061E41}"/>
    <cellStyle name="40% - Accent2 6 2 2 3" xfId="2652" xr:uid="{0246BB97-58FE-43B6-8689-EA5510EAAB25}"/>
    <cellStyle name="40% - Accent2 6 2 2 3 2" xfId="2653" xr:uid="{1B8A4DF1-7E47-4073-991A-23AA92102DEA}"/>
    <cellStyle name="40% - Accent2 6 2 2 3 2 2" xfId="2654" xr:uid="{66722B77-324C-4BE5-8A07-B2382D750A78}"/>
    <cellStyle name="40% - Accent2 6 2 2 3 3" xfId="2655" xr:uid="{BD719299-95F3-461F-889A-1F4AC60BDA67}"/>
    <cellStyle name="40% - Accent2 6 2 2 4" xfId="2656" xr:uid="{799D4A08-A7AD-4287-AEF1-832BB606769F}"/>
    <cellStyle name="40% - Accent2 6 2 2 4 2" xfId="2657" xr:uid="{0A58B291-7CD9-4498-B24A-EBDED1124132}"/>
    <cellStyle name="40% - Accent2 6 2 2 5" xfId="2658" xr:uid="{CEEA881E-70E5-4726-9EFD-F9F637041BD7}"/>
    <cellStyle name="40% - Accent2 6 2 2 5 2" xfId="2659" xr:uid="{33FB29A4-4B46-4FF3-99FC-B44B324F845C}"/>
    <cellStyle name="40% - Accent2 6 2 2 6" xfId="2660" xr:uid="{4E396205-15E7-44C6-B78E-9B95315A2D2A}"/>
    <cellStyle name="40% - Accent2 6 2 3" xfId="2661" xr:uid="{332B3033-A4CA-456E-8870-DECF3071F026}"/>
    <cellStyle name="40% - Accent2 6 2 3 2" xfId="2662" xr:uid="{BBA02D99-C2C9-462B-A532-4046F5009E2A}"/>
    <cellStyle name="40% - Accent2 6 2 3 2 2" xfId="2663" xr:uid="{521D8586-0845-4E7C-A150-2C6C909FFEF3}"/>
    <cellStyle name="40% - Accent2 6 2 3 3" xfId="2664" xr:uid="{60F32F2F-B430-43D8-B0E1-0373DA673843}"/>
    <cellStyle name="40% - Accent2 6 2 4" xfId="2665" xr:uid="{F83C0A6B-5464-4BE2-B3BC-EFF1C617E6F1}"/>
    <cellStyle name="40% - Accent2 6 2 4 2" xfId="2666" xr:uid="{6FAE78D7-B1C6-449E-99EE-7521CA5005F9}"/>
    <cellStyle name="40% - Accent2 6 2 4 2 2" xfId="2667" xr:uid="{64F8099F-C608-4467-8997-7DFED42BC7C3}"/>
    <cellStyle name="40% - Accent2 6 2 4 3" xfId="2668" xr:uid="{97AA52EC-F7E9-422F-98AE-99BC5BFF98B0}"/>
    <cellStyle name="40% - Accent2 6 2 5" xfId="2669" xr:uid="{AFD087E8-5101-4651-8855-690DC565A3ED}"/>
    <cellStyle name="40% - Accent2 6 2 5 2" xfId="2670" xr:uid="{D7C8EFE2-A413-4DD2-BBB3-7B7653710EEA}"/>
    <cellStyle name="40% - Accent2 6 2 5 2 2" xfId="2671" xr:uid="{CD86485F-323E-4510-81A8-BBC3F9100C56}"/>
    <cellStyle name="40% - Accent2 6 2 5 3" xfId="2672" xr:uid="{047E9491-E71A-476C-BEB7-73BDE51D761C}"/>
    <cellStyle name="40% - Accent2 6 2 6" xfId="2673" xr:uid="{5CF771C8-BDB5-4C47-809F-EB1684B25DEF}"/>
    <cellStyle name="40% - Accent2 6 2 6 2" xfId="2674" xr:uid="{DBEAC394-CE51-4C16-91E6-77EB73DB2163}"/>
    <cellStyle name="40% - Accent2 6 2 7" xfId="2675" xr:uid="{39BBBE07-DDBC-45A1-B771-2DCB141FF1CB}"/>
    <cellStyle name="40% - Accent2 6 2 7 2" xfId="2676" xr:uid="{837B5D2D-62BD-4DA5-9CAF-91C48740BF30}"/>
    <cellStyle name="40% - Accent2 6 2 8" xfId="2677" xr:uid="{83F01DAE-D4E0-440D-889F-35B4D2A19E59}"/>
    <cellStyle name="40% - Accent2 6 3" xfId="2678" xr:uid="{11E3EDD2-78CD-4BDB-8C5C-815BD74B7C3D}"/>
    <cellStyle name="40% - Accent2 6 3 2" xfId="2679" xr:uid="{8D2D2CEC-C4CF-4191-BA83-41A58FA2C72C}"/>
    <cellStyle name="40% - Accent2 6 3 2 2" xfId="2680" xr:uid="{52F7061F-8DBE-4645-AB2E-1ACBD52CC168}"/>
    <cellStyle name="40% - Accent2 6 3 2 2 2" xfId="2681" xr:uid="{05B82E6D-8C0A-46AB-8278-25DF16836BF8}"/>
    <cellStyle name="40% - Accent2 6 3 2 3" xfId="2682" xr:uid="{64CD7ECA-CF60-4819-B90A-5ECCF6F1E6FD}"/>
    <cellStyle name="40% - Accent2 6 3 3" xfId="2683" xr:uid="{47551352-8BAD-4D93-BECE-2D772C89F6F4}"/>
    <cellStyle name="40% - Accent2 6 3 3 2" xfId="2684" xr:uid="{90FA89C9-1A23-47D0-B6DC-53700E70CEDA}"/>
    <cellStyle name="40% - Accent2 6 3 3 2 2" xfId="2685" xr:uid="{F49AA701-017E-4E1A-B48D-EA74F26AFF09}"/>
    <cellStyle name="40% - Accent2 6 3 3 3" xfId="2686" xr:uid="{DD2240E7-53C8-4524-8798-D41C6BB4A1A8}"/>
    <cellStyle name="40% - Accent2 6 3 4" xfId="2687" xr:uid="{270D244D-DA61-442D-B1AD-52642C11FB3E}"/>
    <cellStyle name="40% - Accent2 6 3 4 2" xfId="2688" xr:uid="{71E17F6E-E06F-4FC2-9EC0-AF3FA0C20BC8}"/>
    <cellStyle name="40% - Accent2 6 3 4 2 2" xfId="2689" xr:uid="{E4B2000B-DA98-4F2C-A9E6-0A9B1D69B978}"/>
    <cellStyle name="40% - Accent2 6 3 4 3" xfId="2690" xr:uid="{3C753CC4-AB5B-49D7-9E7D-37DFC6C0ED3C}"/>
    <cellStyle name="40% - Accent2 6 3 5" xfId="2691" xr:uid="{352C4F6F-9CF5-4245-86FB-BAA4A890A808}"/>
    <cellStyle name="40% - Accent2 6 3 5 2" xfId="2692" xr:uid="{A825BAF4-14A6-49DB-9DFC-8590139E72F7}"/>
    <cellStyle name="40% - Accent2 6 3 6" xfId="2693" xr:uid="{9B31B282-8B18-4971-B17D-9DE64DB1F32C}"/>
    <cellStyle name="40% - Accent2 6 3 6 2" xfId="2694" xr:uid="{B0ED9F01-9478-45C3-AC62-F3AD8900A4C9}"/>
    <cellStyle name="40% - Accent2 6 3 7" xfId="2695" xr:uid="{BB414F71-547E-4220-948A-24C5A016B989}"/>
    <cellStyle name="40% - Accent2 6 4" xfId="2696" xr:uid="{748279F7-3E67-4F75-AB28-FFEB18560D3A}"/>
    <cellStyle name="40% - Accent2 6 4 2" xfId="2697" xr:uid="{E0019032-EB78-4143-8B2E-D1BE7D4916B5}"/>
    <cellStyle name="40% - Accent2 6 4 2 2" xfId="2698" xr:uid="{60D3CFDC-E288-4AB2-869F-39CACF4D9089}"/>
    <cellStyle name="40% - Accent2 6 4 2 2 2" xfId="2699" xr:uid="{B334615F-5A4E-4B92-A72B-E23C510E8F5B}"/>
    <cellStyle name="40% - Accent2 6 4 2 3" xfId="2700" xr:uid="{5B75A915-2126-4778-9E91-6EBB64BB3FCF}"/>
    <cellStyle name="40% - Accent2 6 4 3" xfId="2701" xr:uid="{41A1E98B-B7E3-4075-B4B5-5FA972A44903}"/>
    <cellStyle name="40% - Accent2 6 4 3 2" xfId="2702" xr:uid="{7459AD74-E1C1-4960-A243-359A3D923256}"/>
    <cellStyle name="40% - Accent2 6 4 3 2 2" xfId="2703" xr:uid="{18F55460-385D-4B85-977C-F3F1CF83E6FF}"/>
    <cellStyle name="40% - Accent2 6 4 3 3" xfId="2704" xr:uid="{AB20BB53-CA85-43FE-9B65-AD956F07136B}"/>
    <cellStyle name="40% - Accent2 6 4 4" xfId="2705" xr:uid="{C1F8AD04-4072-4494-8743-CEE90B83A363}"/>
    <cellStyle name="40% - Accent2 6 4 4 2" xfId="2706" xr:uid="{3A9F4110-33D7-43FD-8A98-8F22B0BEE498}"/>
    <cellStyle name="40% - Accent2 6 4 5" xfId="2707" xr:uid="{2DAE1513-BE0A-478B-9F6A-A72E0030C451}"/>
    <cellStyle name="40% - Accent2 6 4 5 2" xfId="2708" xr:uid="{16104F13-A370-401E-AFCE-9626409FC331}"/>
    <cellStyle name="40% - Accent2 6 4 6" xfId="2709" xr:uid="{0D5B94F4-2A20-477B-8F7E-637B702962C2}"/>
    <cellStyle name="40% - Accent2 6 5" xfId="2710" xr:uid="{08337F01-C49E-4EB6-8837-5EEACA061724}"/>
    <cellStyle name="40% - Accent2 6 5 2" xfId="2711" xr:uid="{5656CBEA-7B2D-49A9-95F5-5238E8D5D274}"/>
    <cellStyle name="40% - Accent2 6 5 2 2" xfId="2712" xr:uid="{6704B163-55FA-416A-B525-F485123C50DE}"/>
    <cellStyle name="40% - Accent2 6 5 3" xfId="2713" xr:uid="{DBC111B4-37E4-4CFD-AAF8-3D5A9961164F}"/>
    <cellStyle name="40% - Accent2 6 6" xfId="2714" xr:uid="{FA690867-AE1D-4297-9992-E63AD994ACA1}"/>
    <cellStyle name="40% - Accent2 6 6 2" xfId="2715" xr:uid="{361B13DB-89DD-47AE-9135-C927DF5CBDE3}"/>
    <cellStyle name="40% - Accent2 6 6 2 2" xfId="2716" xr:uid="{80F4CD8F-1898-4B36-B804-FE860EA12515}"/>
    <cellStyle name="40% - Accent2 6 6 3" xfId="2717" xr:uid="{20AD0C20-0636-4612-9D21-846A26017DF1}"/>
    <cellStyle name="40% - Accent2 6 7" xfId="2718" xr:uid="{53585E9F-924D-4FF1-B68D-5B907CC9E3F8}"/>
    <cellStyle name="40% - Accent2 6 7 2" xfId="2719" xr:uid="{B6027AFA-F636-4B67-8356-E6D6DAB42451}"/>
    <cellStyle name="40% - Accent2 6 7 2 2" xfId="2720" xr:uid="{08A5FFC6-14B6-4A66-8B62-7DEFDA6ADF41}"/>
    <cellStyle name="40% - Accent2 6 7 3" xfId="2721" xr:uid="{8672EF86-61B6-4EC8-8F11-0FB6997C375A}"/>
    <cellStyle name="40% - Accent2 6 8" xfId="2722" xr:uid="{F62DAA96-1A67-401E-8475-915581A563F4}"/>
    <cellStyle name="40% - Accent2 6 8 2" xfId="2723" xr:uid="{8CE23425-4B1F-4638-8623-79F7F0AD0DFF}"/>
    <cellStyle name="40% - Accent2 6 9" xfId="2724" xr:uid="{F26972F4-3E78-4E68-99BA-A804249502CB}"/>
    <cellStyle name="40% - Accent2 6 9 2" xfId="2725" xr:uid="{F38753DB-F568-4AEF-9235-393C04769B4E}"/>
    <cellStyle name="40% - Accent2 7" xfId="2726" xr:uid="{A13F22B5-3007-4131-941A-B8FCC5C031A9}"/>
    <cellStyle name="40% - Accent2 7 2" xfId="2727" xr:uid="{4B8685F8-82A8-4AD5-82FB-8429D92EC02E}"/>
    <cellStyle name="40% - Accent2 7 2 2" xfId="2728" xr:uid="{F7D87CAF-FBC1-4A9A-997E-41EF13F21E52}"/>
    <cellStyle name="40% - Accent2 7 2 2 2" xfId="2729" xr:uid="{5990E8E9-1F55-49BE-A699-CE09E287F45A}"/>
    <cellStyle name="40% - Accent2 7 2 2 2 2" xfId="2730" xr:uid="{2948D110-F76D-4486-8BD0-D65C2655F6AC}"/>
    <cellStyle name="40% - Accent2 7 2 2 3" xfId="2731" xr:uid="{E4665310-1FBE-47EE-A6FB-3B1A36440EB5}"/>
    <cellStyle name="40% - Accent2 7 2 3" xfId="2732" xr:uid="{4A83C419-C986-4A16-8F75-CEE1AB8645F1}"/>
    <cellStyle name="40% - Accent2 7 2 3 2" xfId="2733" xr:uid="{644E3230-A951-4E20-9DB7-B2DA6AD20DA4}"/>
    <cellStyle name="40% - Accent2 7 2 3 2 2" xfId="2734" xr:uid="{BFA2380B-216C-4A99-99AF-062560AC6353}"/>
    <cellStyle name="40% - Accent2 7 2 3 3" xfId="2735" xr:uid="{26FC5D8B-294B-4BCC-ACD2-FB8AD05EEDF8}"/>
    <cellStyle name="40% - Accent2 7 2 4" xfId="2736" xr:uid="{4E45DA0F-766A-439E-859E-4578F4B4AE85}"/>
    <cellStyle name="40% - Accent2 7 2 4 2" xfId="2737" xr:uid="{B3578D9A-C695-4C45-83A7-BF0417D4CDF0}"/>
    <cellStyle name="40% - Accent2 7 2 5" xfId="2738" xr:uid="{E400E9BE-51A2-4F8B-B1FA-7116C06713B3}"/>
    <cellStyle name="40% - Accent2 7 2 5 2" xfId="2739" xr:uid="{C1F8EF58-2EBF-4B66-B7B5-BD52D32BE837}"/>
    <cellStyle name="40% - Accent2 7 2 6" xfId="2740" xr:uid="{B17EC338-E426-4808-9EE9-10BE09A5B6A9}"/>
    <cellStyle name="40% - Accent2 7 3" xfId="2741" xr:uid="{E7A278EA-16D6-4689-B297-71D11F5294FD}"/>
    <cellStyle name="40% - Accent2 7 3 2" xfId="2742" xr:uid="{9C39A85A-0E94-4496-90CB-11FE63A2A5AD}"/>
    <cellStyle name="40% - Accent2 7 3 2 2" xfId="2743" xr:uid="{D7397042-B4E1-47D9-8C87-D6FAC05EBE77}"/>
    <cellStyle name="40% - Accent2 7 3 3" xfId="2744" xr:uid="{33FE112D-25F3-4350-8A4E-B8A9CCB15933}"/>
    <cellStyle name="40% - Accent2 7 4" xfId="2745" xr:uid="{43D52A3F-FB49-44AF-88D6-D450625932B1}"/>
    <cellStyle name="40% - Accent2 7 4 2" xfId="2746" xr:uid="{C3DC36D6-3BC5-43C3-99E8-148B5D296CA6}"/>
    <cellStyle name="40% - Accent2 7 4 2 2" xfId="2747" xr:uid="{335B8D90-67F0-4327-8A95-72D47C744868}"/>
    <cellStyle name="40% - Accent2 7 4 3" xfId="2748" xr:uid="{9AB446E6-3AC1-4D87-BF51-441E193F7A41}"/>
    <cellStyle name="40% - Accent2 7 5" xfId="2749" xr:uid="{66810CC8-C7CC-4DE1-9E78-ED11256E2F41}"/>
    <cellStyle name="40% - Accent2 7 5 2" xfId="2750" xr:uid="{AA9B8F50-BFFB-4CA5-BDDB-3FDFB5791975}"/>
    <cellStyle name="40% - Accent2 7 5 2 2" xfId="2751" xr:uid="{204BB96E-4473-403C-8766-60FE2715FA1C}"/>
    <cellStyle name="40% - Accent2 7 5 3" xfId="2752" xr:uid="{609D7EEA-755B-4DF3-A3A5-50FAF42AD0C3}"/>
    <cellStyle name="40% - Accent2 7 6" xfId="2753" xr:uid="{BEBDC191-FFBC-47A7-989A-0E45C258A6C4}"/>
    <cellStyle name="40% - Accent2 7 6 2" xfId="2754" xr:uid="{76E413FE-BF44-416F-AB27-17D4D9D5050B}"/>
    <cellStyle name="40% - Accent2 7 7" xfId="2755" xr:uid="{E8BE6CAF-C085-48C5-B8B8-B7A572B3A3C5}"/>
    <cellStyle name="40% - Accent2 7 7 2" xfId="2756" xr:uid="{D26689AD-9A6D-4540-BDDF-E7A681E52DFD}"/>
    <cellStyle name="40% - Accent2 7 8" xfId="2757" xr:uid="{CD4FEEC3-F14F-42C5-8E7B-90591CC7CBCC}"/>
    <cellStyle name="40% - Accent2 8" xfId="2758" xr:uid="{D0631D06-E9CD-4EFE-B8B8-373904463927}"/>
    <cellStyle name="40% - Accent2 8 2" xfId="2759" xr:uid="{022F0AF1-B55F-450C-8CCF-FF2443B23696}"/>
    <cellStyle name="40% - Accent2 8 2 2" xfId="2760" xr:uid="{6A980286-B821-4BA2-8BF3-3CA14DDB18F4}"/>
    <cellStyle name="40% - Accent2 8 2 2 2" xfId="2761" xr:uid="{4A5D5EB0-BBA2-4485-BD09-3255CA1D1518}"/>
    <cellStyle name="40% - Accent2 8 2 2 2 2" xfId="2762" xr:uid="{19E38181-BE46-4247-A9CD-5747192934C0}"/>
    <cellStyle name="40% - Accent2 8 2 2 3" xfId="2763" xr:uid="{4D943CA2-39BE-4BBF-A50C-752224B0F29C}"/>
    <cellStyle name="40% - Accent2 8 2 3" xfId="2764" xr:uid="{52618476-4794-4BB8-B7F5-ED8B172D7E8C}"/>
    <cellStyle name="40% - Accent2 8 2 3 2" xfId="2765" xr:uid="{88277843-789E-461B-B484-80F457DE5663}"/>
    <cellStyle name="40% - Accent2 8 2 3 2 2" xfId="2766" xr:uid="{DB0AE548-7E43-4D98-AC30-CF2439BC22CD}"/>
    <cellStyle name="40% - Accent2 8 2 3 3" xfId="2767" xr:uid="{51E578CE-1657-4230-AE4E-85EE4EB5CD6E}"/>
    <cellStyle name="40% - Accent2 8 2 4" xfId="2768" xr:uid="{455B064A-6EBC-4B5E-9387-E9FCF4DA4141}"/>
    <cellStyle name="40% - Accent2 8 2 4 2" xfId="2769" xr:uid="{71CAB55C-87C0-4BF4-A406-2E2D2562D4EF}"/>
    <cellStyle name="40% - Accent2 8 2 5" xfId="2770" xr:uid="{155B5899-DCEF-487A-9FDA-AA7AC01C0AE6}"/>
    <cellStyle name="40% - Accent2 8 2 5 2" xfId="2771" xr:uid="{DCF3E587-B190-4BDE-A552-4004A7D439F8}"/>
    <cellStyle name="40% - Accent2 8 2 6" xfId="2772" xr:uid="{BECDDB11-E7FF-4B68-BB87-5AE901ADEEB8}"/>
    <cellStyle name="40% - Accent2 8 3" xfId="2773" xr:uid="{132448D1-3EBA-4EA3-AC78-E7F201CCAFAC}"/>
    <cellStyle name="40% - Accent2 8 3 2" xfId="2774" xr:uid="{AE606922-97EA-42C6-A14B-FB37F7822112}"/>
    <cellStyle name="40% - Accent2 8 3 2 2" xfId="2775" xr:uid="{2B43F229-1C80-4227-B527-1E3FBC268D35}"/>
    <cellStyle name="40% - Accent2 8 3 3" xfId="2776" xr:uid="{009773A5-4045-46B7-A978-70D37FF8F669}"/>
    <cellStyle name="40% - Accent2 8 4" xfId="2777" xr:uid="{EBBA2938-82B3-4C5E-999F-6B735C8001BF}"/>
    <cellStyle name="40% - Accent2 8 4 2" xfId="2778" xr:uid="{F6BEB4C5-A3F2-493F-AAAB-0E7E72782A53}"/>
    <cellStyle name="40% - Accent2 8 4 2 2" xfId="2779" xr:uid="{4D1B9A14-AF34-4ACB-B5BF-D2806515847A}"/>
    <cellStyle name="40% - Accent2 8 4 3" xfId="2780" xr:uid="{17BD9529-BA63-4124-8A4B-0BC83F82B91C}"/>
    <cellStyle name="40% - Accent2 8 5" xfId="2781" xr:uid="{A023341B-3063-4194-AB7D-B0204183CCA8}"/>
    <cellStyle name="40% - Accent2 8 5 2" xfId="2782" xr:uid="{4537C1CC-E419-4AE1-BFF2-7A5DB5C48739}"/>
    <cellStyle name="40% - Accent2 8 5 2 2" xfId="2783" xr:uid="{248408CF-4C79-4B12-A7FF-66CA98FDB448}"/>
    <cellStyle name="40% - Accent2 8 5 3" xfId="2784" xr:uid="{5AD49691-E1C9-4BDB-A58C-17B6C29FDB15}"/>
    <cellStyle name="40% - Accent2 8 6" xfId="2785" xr:uid="{97868ACA-907E-4760-8A07-4F4F7929A0EC}"/>
    <cellStyle name="40% - Accent2 8 6 2" xfId="2786" xr:uid="{F00DAC13-7D1D-43AB-A0ED-6083D01B7D96}"/>
    <cellStyle name="40% - Accent2 8 7" xfId="2787" xr:uid="{44AF069D-C056-4CCF-B51D-F95BB6B3C563}"/>
    <cellStyle name="40% - Accent2 8 7 2" xfId="2788" xr:uid="{DF8151A3-F5D5-4241-A50F-B06E86A3C738}"/>
    <cellStyle name="40% - Accent2 8 8" xfId="2789" xr:uid="{53A13FF0-0414-4923-AD08-A9BBAA280851}"/>
    <cellStyle name="40% - Accent2 9" xfId="2790" xr:uid="{DE2C101D-4306-48FF-A5A4-8A7B7272009F}"/>
    <cellStyle name="40% - Accent2 9 2" xfId="2791" xr:uid="{D94BAD34-F77D-4C80-A0DC-A951093AE293}"/>
    <cellStyle name="40% - Accent2 9 2 2" xfId="2792" xr:uid="{185B6B41-0350-4AAD-BC4C-089B47745690}"/>
    <cellStyle name="40% - Accent2 9 2 2 2" xfId="2793" xr:uid="{CA898005-C4C4-454B-B5E9-B27EF5A5CE1D}"/>
    <cellStyle name="40% - Accent2 9 2 3" xfId="2794" xr:uid="{329BD7F5-F3D0-4FAD-9633-635170BD4D0B}"/>
    <cellStyle name="40% - Accent2 9 3" xfId="2795" xr:uid="{7D58AA82-D02E-41D2-884B-373396CBE20C}"/>
    <cellStyle name="40% - Accent2 9 3 2" xfId="2796" xr:uid="{B66B8DE5-487A-4230-998C-A71424505A71}"/>
    <cellStyle name="40% - Accent2 9 3 2 2" xfId="2797" xr:uid="{89F3E85E-8B3B-489F-BE32-D4A284577CEF}"/>
    <cellStyle name="40% - Accent2 9 3 3" xfId="2798" xr:uid="{F2CEAD67-8C6C-40DA-9E41-4FDB5B1E8E1B}"/>
    <cellStyle name="40% - Accent2 9 4" xfId="2799" xr:uid="{E2A6173D-57FA-41D0-A20B-C667E1C8E8BC}"/>
    <cellStyle name="40% - Accent2 9 4 2" xfId="2800" xr:uid="{4E002008-BFDE-4313-8C03-F482F7468C14}"/>
    <cellStyle name="40% - Accent2 9 4 2 2" xfId="2801" xr:uid="{CFE7311B-A207-48C6-AC0B-AE7BCD8F4BF0}"/>
    <cellStyle name="40% - Accent2 9 4 3" xfId="2802" xr:uid="{AE369C77-49B1-4810-9585-F42D8883A210}"/>
    <cellStyle name="40% - Accent2 9 5" xfId="2803" xr:uid="{14E71572-6D67-41A9-B5A3-19BC4EDB9C23}"/>
    <cellStyle name="40% - Accent2 9 5 2" xfId="2804" xr:uid="{E8EA7D48-F5FE-4AE5-9D37-0EBEC96678F2}"/>
    <cellStyle name="40% - Accent2 9 6" xfId="2805" xr:uid="{81E8782E-10F4-43DC-B44C-15263482A85A}"/>
    <cellStyle name="40% - Accent2 9 6 2" xfId="2806" xr:uid="{0611BCFA-5188-4D69-8C12-77D7AA5C88A5}"/>
    <cellStyle name="40% - Accent2 9 7" xfId="2807" xr:uid="{B461DABA-1240-45FE-9CEF-B7BFB9DA50D4}"/>
    <cellStyle name="40% - Accent3 10" xfId="2808" xr:uid="{F80F1542-76DF-47B8-9F19-DB37B86C7583}"/>
    <cellStyle name="40% - Accent3 10 2" xfId="2809" xr:uid="{231AC874-6E27-42DE-BF41-71B47037407F}"/>
    <cellStyle name="40% - Accent3 10 2 2" xfId="2810" xr:uid="{AC563FDD-74FA-440D-B1E6-02EF9C0FF18E}"/>
    <cellStyle name="40% - Accent3 10 2 2 2" xfId="2811" xr:uid="{2B0228BF-2784-453C-83FF-C4D9BB2C428B}"/>
    <cellStyle name="40% - Accent3 10 2 3" xfId="2812" xr:uid="{51FABD7D-A26D-4017-A426-89A356726C38}"/>
    <cellStyle name="40% - Accent3 10 3" xfId="2813" xr:uid="{2B190F29-5A1C-46D4-BB18-F3126D593DEB}"/>
    <cellStyle name="40% - Accent3 10 3 2" xfId="2814" xr:uid="{34EA0EB3-6A07-49CA-A84B-CD33E44E09AC}"/>
    <cellStyle name="40% - Accent3 10 3 2 2" xfId="2815" xr:uid="{25964BF9-7B55-44BA-869A-73ACC27BDBDC}"/>
    <cellStyle name="40% - Accent3 10 3 3" xfId="2816" xr:uid="{42E86F45-9350-4147-A4C5-8F095E80C6FA}"/>
    <cellStyle name="40% - Accent3 10 4" xfId="2817" xr:uid="{55881A44-39BC-4E43-A402-56413BE06E5E}"/>
    <cellStyle name="40% - Accent3 10 4 2" xfId="2818" xr:uid="{FA93698D-615B-407D-9AD0-41FE9F198099}"/>
    <cellStyle name="40% - Accent3 10 4 2 2" xfId="2819" xr:uid="{4AAC53EE-5623-45D1-9CBF-CC0DDD7037A3}"/>
    <cellStyle name="40% - Accent3 10 4 3" xfId="2820" xr:uid="{21AA2A60-5191-4008-8A9E-99A579AF11B8}"/>
    <cellStyle name="40% - Accent3 10 5" xfId="2821" xr:uid="{854DF872-F850-421F-8CE5-A1A75EEF9C68}"/>
    <cellStyle name="40% - Accent3 10 5 2" xfId="2822" xr:uid="{7E04A3F4-F54A-4EA2-B0C8-93B00DABD69E}"/>
    <cellStyle name="40% - Accent3 10 6" xfId="2823" xr:uid="{ABCE2E94-0A7D-4E87-95F9-994EF2D50B12}"/>
    <cellStyle name="40% - Accent3 10 6 2" xfId="2824" xr:uid="{36CD2360-D968-464B-AA20-367F630DBCC1}"/>
    <cellStyle name="40% - Accent3 10 7" xfId="2825" xr:uid="{BB477F13-B144-430E-A2F2-EA7382F7E526}"/>
    <cellStyle name="40% - Accent3 11" xfId="2826" xr:uid="{D57E7689-CA1F-4CEF-92A5-EB6EB7086AF7}"/>
    <cellStyle name="40% - Accent3 11 2" xfId="2827" xr:uid="{8C137227-E0BF-4678-81C6-F624B9AF65F0}"/>
    <cellStyle name="40% - Accent3 11 2 2" xfId="2828" xr:uid="{63FE263E-7827-4D0A-84F0-440D488BCCCE}"/>
    <cellStyle name="40% - Accent3 11 2 2 2" xfId="2829" xr:uid="{AB9B68CD-FDE3-4DFE-BD06-377F16F5E57F}"/>
    <cellStyle name="40% - Accent3 11 2 3" xfId="2830" xr:uid="{ADCC5686-0C3F-4957-973C-C44114372314}"/>
    <cellStyle name="40% - Accent3 11 3" xfId="2831" xr:uid="{039A96C7-FDDE-41C2-A713-7BB9DD5A6254}"/>
    <cellStyle name="40% - Accent3 11 3 2" xfId="2832" xr:uid="{E710BCC7-0A8E-476D-A0D4-8CEDD5B0E7A0}"/>
    <cellStyle name="40% - Accent3 11 3 2 2" xfId="2833" xr:uid="{42A98CAE-7BDA-47E5-A276-B0E8603ED196}"/>
    <cellStyle name="40% - Accent3 11 3 3" xfId="2834" xr:uid="{E00310E5-B18D-419D-B5DD-61D39F27FDDA}"/>
    <cellStyle name="40% - Accent3 11 4" xfId="2835" xr:uid="{E5B877C1-0B37-43E6-B6B6-D9BC756AF9C0}"/>
    <cellStyle name="40% - Accent3 11 4 2" xfId="2836" xr:uid="{627BBBA1-78D0-4A76-ABAE-1DF4C46A6321}"/>
    <cellStyle name="40% - Accent3 11 5" xfId="2837" xr:uid="{63C94883-2982-4AAB-B62D-308D68269237}"/>
    <cellStyle name="40% - Accent3 11 5 2" xfId="2838" xr:uid="{B4069FC8-0C7B-43E7-A753-87D3E0B84F49}"/>
    <cellStyle name="40% - Accent3 11 6" xfId="2839" xr:uid="{D7F3591C-14C8-4DEB-8891-F16DCED21F40}"/>
    <cellStyle name="40% - Accent3 12" xfId="2840" xr:uid="{9416EF23-8B17-4756-ACDC-A92E23E407DA}"/>
    <cellStyle name="40% - Accent3 12 2" xfId="2841" xr:uid="{D7EBC71E-7D91-4082-9931-10CE61AEC009}"/>
    <cellStyle name="40% - Accent3 12 2 2" xfId="2842" xr:uid="{7CEBD91B-86B3-4996-A84D-FC1B8001BA11}"/>
    <cellStyle name="40% - Accent3 12 3" xfId="2843" xr:uid="{C349FF17-484E-4876-A780-FF8AF8438EDD}"/>
    <cellStyle name="40% - Accent3 13" xfId="2844" xr:uid="{79CC614A-F157-4292-AAEA-9B61F5CB1EAC}"/>
    <cellStyle name="40% - Accent3 13 2" xfId="2845" xr:uid="{9994B5B0-3B99-4A23-8C59-869A89EF422D}"/>
    <cellStyle name="40% - Accent3 13 2 2" xfId="2846" xr:uid="{6AE99131-EC7A-4EC7-B009-8D12B4D18D21}"/>
    <cellStyle name="40% - Accent3 13 3" xfId="2847" xr:uid="{9E8A51BC-25F0-4E22-B53F-9D0F81AE202D}"/>
    <cellStyle name="40% - Accent3 14" xfId="2848" xr:uid="{3E80C114-95F5-498B-8A59-ABABEFFF2A67}"/>
    <cellStyle name="40% - Accent3 14 2" xfId="2849" xr:uid="{F86E7416-21F6-405C-B078-66CAA20F0744}"/>
    <cellStyle name="40% - Accent3 14 2 2" xfId="2850" xr:uid="{11847B32-2437-4241-B496-B327553977DB}"/>
    <cellStyle name="40% - Accent3 14 3" xfId="2851" xr:uid="{B1F1A31D-B1EB-4CA6-9898-30C2D6DC355E}"/>
    <cellStyle name="40% - Accent3 15" xfId="2852" xr:uid="{29DEF4D8-951B-4ABE-A8D2-1DFCDC3B35F7}"/>
    <cellStyle name="40% - Accent3 15 2" xfId="2853" xr:uid="{7DD7D031-E6AE-44A6-B1FE-C763D46A1B76}"/>
    <cellStyle name="40% - Accent3 15 2 2" xfId="2854" xr:uid="{320155E4-2821-48F5-86B6-D8B51D107FC4}"/>
    <cellStyle name="40% - Accent3 15 3" xfId="2855" xr:uid="{4B281A96-D651-4F5A-ACAB-B2D36A8F2A4C}"/>
    <cellStyle name="40% - Accent3 16" xfId="2856" xr:uid="{E558BB40-2F57-416C-9A60-2B03657CCFED}"/>
    <cellStyle name="40% - Accent3 16 2" xfId="2857" xr:uid="{7A736B14-2B51-40A4-A832-0B522FF930CD}"/>
    <cellStyle name="40% - Accent3 17" xfId="2858" xr:uid="{5D3DA50A-FF2F-4CCA-A913-45F2AF640E2D}"/>
    <cellStyle name="40% - Accent3 17 2" xfId="2859" xr:uid="{B6B8CEFD-544D-4181-A092-08E319F4E225}"/>
    <cellStyle name="40% - Accent3 18" xfId="2860" xr:uid="{AA2BB177-6F5A-4B4B-BBE0-01C99DCF2C0C}"/>
    <cellStyle name="40% - Accent3 19" xfId="2861" xr:uid="{67D95CD0-663C-4EC3-964B-2A168C45528A}"/>
    <cellStyle name="40% - Accent3 2" xfId="2862" xr:uid="{C5F0C38F-A09F-4017-9035-396C6A7D21F9}"/>
    <cellStyle name="40% - Accent3 2 2" xfId="2863" xr:uid="{7C1823F8-45BF-4278-9FE9-3FC1CF3C3CFF}"/>
    <cellStyle name="40% - Accent3 2 2 2" xfId="2864" xr:uid="{24CD0798-5A9B-4AF8-A932-8355C56D4789}"/>
    <cellStyle name="40% - Accent3 2 2 2 2" xfId="2865" xr:uid="{9DAFC701-357E-477E-AE99-F26DDEEC7FC3}"/>
    <cellStyle name="40% - Accent3 2 2 2 2 2" xfId="2866" xr:uid="{3233A7AF-122B-4D33-A204-1EA272A3D4AB}"/>
    <cellStyle name="40% - Accent3 2 2 2 3" xfId="2867" xr:uid="{86C9488C-C364-452D-84CC-72B51D39C9ED}"/>
    <cellStyle name="40% - Accent3 2 2 3" xfId="2868" xr:uid="{C01ADC19-3819-4E3D-957D-C525ED9EF43E}"/>
    <cellStyle name="40% - Accent3 2 2 3 2" xfId="2869" xr:uid="{1270B59E-7C92-4F11-A5F1-636FEB850955}"/>
    <cellStyle name="40% - Accent3 2 2 3 2 2" xfId="2870" xr:uid="{FD52B0F9-6344-4583-943C-112692324D9B}"/>
    <cellStyle name="40% - Accent3 2 2 3 3" xfId="2871" xr:uid="{4708569F-CC45-4292-BDFC-D3F215BF66E6}"/>
    <cellStyle name="40% - Accent3 2 2 4" xfId="2872" xr:uid="{40F26595-ADEB-4860-BD7C-0E58515EDFE2}"/>
    <cellStyle name="40% - Accent3 2 2 5" xfId="7505" xr:uid="{972DCD26-3753-4CBA-BBF1-45333BDDE870}"/>
    <cellStyle name="40% - Accent3 2 2 6" xfId="7506" xr:uid="{C1AB7F90-9049-433B-A985-119A35808C8F}"/>
    <cellStyle name="40% - Accent3 2 3" xfId="2873" xr:uid="{E1D778B6-B3C2-4D37-9CE1-74F013270DE5}"/>
    <cellStyle name="40% - Accent3 2 3 2" xfId="7507" xr:uid="{735AB056-FCE9-4073-968C-252318E11280}"/>
    <cellStyle name="40% - Accent3 2 3 2 2" xfId="10107" xr:uid="{8503CC78-39DE-4A8D-A819-0999353C1F27}"/>
    <cellStyle name="40% - Accent3 2 3 3" xfId="7508" xr:uid="{F8F65797-17B8-4DD4-A60B-8D5FCE1C5994}"/>
    <cellStyle name="40% - Accent3 2 3 3 2" xfId="10108" xr:uid="{8C80D93D-4C5E-4A90-8B2B-4F78069C7B24}"/>
    <cellStyle name="40% - Accent3 2 3 4" xfId="9979" xr:uid="{8A3C5BB9-3135-4E17-9D54-3C4C9E61E7EE}"/>
    <cellStyle name="40% - Accent3 2 4" xfId="2874" xr:uid="{45FD43B0-AA7B-471E-83C0-CE8587322898}"/>
    <cellStyle name="40% - Accent3 2 4 2" xfId="7509" xr:uid="{31725D22-B292-47AA-B781-BEDD09530145}"/>
    <cellStyle name="40% - Accent3 2 4 3" xfId="7510" xr:uid="{D1442124-4519-4389-B81F-5E604EA2E723}"/>
    <cellStyle name="40% - Accent3 2 5" xfId="2875" xr:uid="{B81B54F0-A29E-46B7-BB31-0FF3C079B316}"/>
    <cellStyle name="40% - Accent3 2 5 2" xfId="7511" xr:uid="{97CBDF04-4917-4CAA-9D25-B158B28D8B5A}"/>
    <cellStyle name="40% - Accent3 2 5 2 2" xfId="10109" xr:uid="{BCEB3B51-5AF9-42FF-8BEE-13D21B045C29}"/>
    <cellStyle name="40% - Accent3 2 5 3" xfId="7512" xr:uid="{8BBA18D4-8101-439D-8230-A8A39882CDD3}"/>
    <cellStyle name="40% - Accent3 2 5 3 2" xfId="10110" xr:uid="{661974F0-77DD-4D52-BFF7-13DA6597E5C7}"/>
    <cellStyle name="40% - Accent3 2 5 4" xfId="9980" xr:uid="{FC2E3C32-7A62-4034-A008-944FDD344C78}"/>
    <cellStyle name="40% - Accent3 2 6" xfId="7513" xr:uid="{CAA4A104-D108-44A4-A74A-D05E4F135B37}"/>
    <cellStyle name="40% - Accent3 2 7" xfId="7514" xr:uid="{0F7B4430-8294-4076-84EB-9DD877B47AEC}"/>
    <cellStyle name="40% - Accent3 20" xfId="2876" xr:uid="{AD8CD73D-BB14-44DB-AC72-5D229A1E1B88}"/>
    <cellStyle name="40% - Accent3 3" xfId="2877" xr:uid="{4078ACFA-3A5F-4973-8F8D-36B0CF07E9DB}"/>
    <cellStyle name="40% - Accent3 3 2" xfId="7515" xr:uid="{51B15492-4D2C-44C6-A9AC-910D710D1594}"/>
    <cellStyle name="40% - Accent3 3 3" xfId="7516" xr:uid="{3D340AD2-BCE2-455E-AC0E-0CF9E60F51C1}"/>
    <cellStyle name="40% - Accent3 4" xfId="2878" xr:uid="{AC6AEFC5-9501-4065-9ABD-361DBA20277E}"/>
    <cellStyle name="40% - Accent3 4 2" xfId="7517" xr:uid="{5553CB98-DBD0-4B7F-A633-5CC459C2AFAC}"/>
    <cellStyle name="40% - Accent3 4 3" xfId="7518" xr:uid="{7DFA5463-1DA1-4D71-A071-26C9741EB110}"/>
    <cellStyle name="40% - Accent3 5" xfId="2879" xr:uid="{D2F6A649-3D14-4FBD-9B16-F34F23C74270}"/>
    <cellStyle name="40% - Accent3 5 10" xfId="2880" xr:uid="{5CB26431-CEDA-45BE-B4B5-97D95F690B5F}"/>
    <cellStyle name="40% - Accent3 5 10 2" xfId="2881" xr:uid="{E811B019-9ECE-4A63-B1DD-85DB3C8F45B4}"/>
    <cellStyle name="40% - Accent3 5 11" xfId="2882" xr:uid="{83848702-84BE-4DAE-96E8-AC2A5747A2A5}"/>
    <cellStyle name="40% - Accent3 5 2" xfId="2883" xr:uid="{FC1FCD53-EF0D-4E0A-A7C9-46B363A1F0A0}"/>
    <cellStyle name="40% - Accent3 5 2 2" xfId="2884" xr:uid="{8779E8BD-757A-49E6-A688-DE88DCD8759E}"/>
    <cellStyle name="40% - Accent3 5 2 2 2" xfId="2885" xr:uid="{77D4330C-5152-42E7-95B1-34526D36653B}"/>
    <cellStyle name="40% - Accent3 5 2 2 2 2" xfId="2886" xr:uid="{CC6F9B01-CE19-401A-A1A6-31EFDC280FA4}"/>
    <cellStyle name="40% - Accent3 5 2 2 2 2 2" xfId="2887" xr:uid="{66FEC03B-B0C1-4115-A01B-C2CE1F53573F}"/>
    <cellStyle name="40% - Accent3 5 2 2 2 3" xfId="2888" xr:uid="{2EE6C6BE-84EF-4B68-8AA5-6448F1D2B03B}"/>
    <cellStyle name="40% - Accent3 5 2 2 3" xfId="2889" xr:uid="{EF5A3879-0C7C-424D-9C76-E95D7DCF8C9C}"/>
    <cellStyle name="40% - Accent3 5 2 2 3 2" xfId="2890" xr:uid="{4E689063-168B-46C6-9F10-F5ACDE043240}"/>
    <cellStyle name="40% - Accent3 5 2 2 3 2 2" xfId="2891" xr:uid="{F734E4C7-E314-483A-9776-18D8540647CD}"/>
    <cellStyle name="40% - Accent3 5 2 2 3 3" xfId="2892" xr:uid="{985044AE-38C3-48AF-9651-9583AC29C66C}"/>
    <cellStyle name="40% - Accent3 5 2 2 4" xfId="2893" xr:uid="{21DD06F5-A8D5-4D76-87F1-B77251F373BB}"/>
    <cellStyle name="40% - Accent3 5 2 2 4 2" xfId="2894" xr:uid="{7D1AD8E0-3802-40A7-8CA9-E2FFEE1DE3A7}"/>
    <cellStyle name="40% - Accent3 5 2 2 5" xfId="2895" xr:uid="{02FD97F0-7340-401E-A02D-CB7FCBDB5041}"/>
    <cellStyle name="40% - Accent3 5 2 2 5 2" xfId="2896" xr:uid="{5466C24D-2711-4B54-9F6A-114364C1083C}"/>
    <cellStyle name="40% - Accent3 5 2 2 6" xfId="2897" xr:uid="{4A073E4B-7ED4-40E0-B798-2838F5931FD6}"/>
    <cellStyle name="40% - Accent3 5 2 3" xfId="2898" xr:uid="{E0D39EE5-E113-4DF5-AC58-EDBD9F11E333}"/>
    <cellStyle name="40% - Accent3 5 2 3 2" xfId="2899" xr:uid="{4B9512B7-15CB-41A6-8048-6117E0B33718}"/>
    <cellStyle name="40% - Accent3 5 2 3 2 2" xfId="2900" xr:uid="{B870E290-D4FF-4028-A9F5-02BF3E686F58}"/>
    <cellStyle name="40% - Accent3 5 2 3 3" xfId="2901" xr:uid="{E0D08D00-2CC2-4B30-8EF7-8F357E4CFAC1}"/>
    <cellStyle name="40% - Accent3 5 2 4" xfId="2902" xr:uid="{7B05E72B-0A68-41D6-86F5-5A2133B2A52D}"/>
    <cellStyle name="40% - Accent3 5 2 4 2" xfId="2903" xr:uid="{F02E88DD-FF85-4398-871D-1E345D798B98}"/>
    <cellStyle name="40% - Accent3 5 2 4 2 2" xfId="2904" xr:uid="{3F4E6DEC-5C29-4550-80E7-814D88295069}"/>
    <cellStyle name="40% - Accent3 5 2 4 3" xfId="2905" xr:uid="{BCC63C74-5AC5-42BF-88B6-EF981CEFF425}"/>
    <cellStyle name="40% - Accent3 5 2 5" xfId="2906" xr:uid="{D8A5E616-6B67-4FDE-BBF6-17C279994BE9}"/>
    <cellStyle name="40% - Accent3 5 2 5 2" xfId="2907" xr:uid="{27FC27EF-570E-426A-9F0D-F97934BAB645}"/>
    <cellStyle name="40% - Accent3 5 2 5 2 2" xfId="2908" xr:uid="{4FF0826D-4E72-43DC-9A87-D434DF725755}"/>
    <cellStyle name="40% - Accent3 5 2 5 3" xfId="2909" xr:uid="{55741126-F266-45EA-8650-A63FD68FDEDF}"/>
    <cellStyle name="40% - Accent3 5 2 6" xfId="2910" xr:uid="{4513DF15-58FB-4DC8-8900-52A8B6039BA0}"/>
    <cellStyle name="40% - Accent3 5 2 6 2" xfId="2911" xr:uid="{82E76E09-8A99-40E8-93FC-0B740F4EABBE}"/>
    <cellStyle name="40% - Accent3 5 2 7" xfId="2912" xr:uid="{B56B0DD4-883F-4B05-8C83-B04DBDCC289E}"/>
    <cellStyle name="40% - Accent3 5 2 7 2" xfId="2913" xr:uid="{831D7C93-A265-4126-B924-F80CB56DA09E}"/>
    <cellStyle name="40% - Accent3 5 2 8" xfId="2914" xr:uid="{C1DB359D-CA96-4044-ACF7-1DD3845D93CC}"/>
    <cellStyle name="40% - Accent3 5 3" xfId="2915" xr:uid="{87A7556D-90AB-493B-A443-758B969F0E85}"/>
    <cellStyle name="40% - Accent3 5 3 2" xfId="2916" xr:uid="{6E8542D0-692E-4A6E-813F-0F48108A3BA8}"/>
    <cellStyle name="40% - Accent3 5 3 2 2" xfId="2917" xr:uid="{5E6520BE-4FF2-440B-A069-E9848E6ADC21}"/>
    <cellStyle name="40% - Accent3 5 3 2 2 2" xfId="2918" xr:uid="{0900C407-519B-42ED-8C34-B8E2E970361A}"/>
    <cellStyle name="40% - Accent3 5 3 2 3" xfId="2919" xr:uid="{83D48908-C707-4599-A7A9-10B6694EA297}"/>
    <cellStyle name="40% - Accent3 5 3 3" xfId="2920" xr:uid="{9DE184DA-6E90-42D2-B9BC-ED0887A56D0F}"/>
    <cellStyle name="40% - Accent3 5 3 3 2" xfId="2921" xr:uid="{12A7A12C-728C-4C95-8B60-BA4632427801}"/>
    <cellStyle name="40% - Accent3 5 3 3 2 2" xfId="2922" xr:uid="{AD515481-BCA1-4631-96EC-7C70946C5C32}"/>
    <cellStyle name="40% - Accent3 5 3 3 3" xfId="2923" xr:uid="{77ACF27D-3313-47DB-83B0-43C43E421AEA}"/>
    <cellStyle name="40% - Accent3 5 3 4" xfId="2924" xr:uid="{74E7B498-C831-4C42-928A-2D4686DF6F5C}"/>
    <cellStyle name="40% - Accent3 5 3 4 2" xfId="2925" xr:uid="{0A5396D9-8844-4EDD-9C0D-42AD41099C50}"/>
    <cellStyle name="40% - Accent3 5 3 4 2 2" xfId="2926" xr:uid="{450F2F49-D7C3-426B-B6A7-9555AA5BCB67}"/>
    <cellStyle name="40% - Accent3 5 3 4 3" xfId="2927" xr:uid="{6F300458-7184-4C5F-A6B7-27191548DAE5}"/>
    <cellStyle name="40% - Accent3 5 3 5" xfId="2928" xr:uid="{A001B0F0-7168-46A2-8811-05181BB6A021}"/>
    <cellStyle name="40% - Accent3 5 3 5 2" xfId="2929" xr:uid="{F21B2514-7E78-4299-BB5E-A08E55FBB8E1}"/>
    <cellStyle name="40% - Accent3 5 3 6" xfId="2930" xr:uid="{8F02E082-9793-42C2-962E-D3FF274210E7}"/>
    <cellStyle name="40% - Accent3 5 3 6 2" xfId="2931" xr:uid="{15ACB9A8-B05B-4BC3-9EA4-F09BA5E984C2}"/>
    <cellStyle name="40% - Accent3 5 3 7" xfId="2932" xr:uid="{38C9E994-07A8-424F-836B-80773DBBCEEE}"/>
    <cellStyle name="40% - Accent3 5 4" xfId="2933" xr:uid="{106017D8-BC3C-4697-9A84-4D2E3C4E8BAD}"/>
    <cellStyle name="40% - Accent3 5 4 2" xfId="2934" xr:uid="{F6E0ECC8-C976-4E99-8004-61B96EECE1BA}"/>
    <cellStyle name="40% - Accent3 5 4 2 2" xfId="2935" xr:uid="{0B7A50F6-E18A-4967-B9EF-AC1F71252CF5}"/>
    <cellStyle name="40% - Accent3 5 4 2 2 2" xfId="2936" xr:uid="{A535627A-325A-4BCE-A82D-31C964FE4C6E}"/>
    <cellStyle name="40% - Accent3 5 4 2 3" xfId="2937" xr:uid="{0A4E3E94-FD5C-4D9E-8ADB-5F0D3858C8ED}"/>
    <cellStyle name="40% - Accent3 5 4 3" xfId="2938" xr:uid="{73493E06-39F6-45B3-84CF-53E455A64B4B}"/>
    <cellStyle name="40% - Accent3 5 4 3 2" xfId="2939" xr:uid="{9D111EAD-87DF-4622-86A5-16D67FB0E869}"/>
    <cellStyle name="40% - Accent3 5 4 3 2 2" xfId="2940" xr:uid="{C392CCAA-4DA6-4980-B04A-BB393813E5D2}"/>
    <cellStyle name="40% - Accent3 5 4 3 3" xfId="2941" xr:uid="{D74427E2-621A-44A6-AC9C-0D2D41EAB1D0}"/>
    <cellStyle name="40% - Accent3 5 4 4" xfId="2942" xr:uid="{294E67C9-DBE4-46EB-9384-96CE121F4418}"/>
    <cellStyle name="40% - Accent3 5 4 4 2" xfId="2943" xr:uid="{54839D39-EB41-4E04-BBCC-2BC7F43A4253}"/>
    <cellStyle name="40% - Accent3 5 4 5" xfId="2944" xr:uid="{DD130C90-27B2-45A9-9369-4CE035F97800}"/>
    <cellStyle name="40% - Accent3 5 4 5 2" xfId="2945" xr:uid="{7173A0DC-913A-4B84-A140-C1DCB61DCFE5}"/>
    <cellStyle name="40% - Accent3 5 4 6" xfId="2946" xr:uid="{925B2200-E388-4A23-A014-AD714D459358}"/>
    <cellStyle name="40% - Accent3 5 5" xfId="2947" xr:uid="{FB9ACB77-8795-40DE-A750-4FFB734D1CA0}"/>
    <cellStyle name="40% - Accent3 5 5 2" xfId="2948" xr:uid="{13B6DAE9-B96D-4ED5-9ABE-F94F4E368A10}"/>
    <cellStyle name="40% - Accent3 5 5 2 2" xfId="2949" xr:uid="{81508D6F-8F5D-4731-ABDA-0439E43A2F3C}"/>
    <cellStyle name="40% - Accent3 5 5 3" xfId="2950" xr:uid="{C2FC5CCD-E17A-470C-B7EC-ACB472715B02}"/>
    <cellStyle name="40% - Accent3 5 6" xfId="2951" xr:uid="{07CC17D4-5050-44C5-B3F5-F37D64EDB384}"/>
    <cellStyle name="40% - Accent3 5 6 2" xfId="2952" xr:uid="{72362A6F-AF14-449A-9B44-5D1603F6EAF9}"/>
    <cellStyle name="40% - Accent3 5 6 2 2" xfId="2953" xr:uid="{FB6FDB78-6302-4C95-972B-27668C04B157}"/>
    <cellStyle name="40% - Accent3 5 6 3" xfId="2954" xr:uid="{47A5A8EC-67E1-434D-9B03-20E2F678F89B}"/>
    <cellStyle name="40% - Accent3 5 7" xfId="2955" xr:uid="{193A9592-59D5-459B-84F9-A22D08B68953}"/>
    <cellStyle name="40% - Accent3 5 7 2" xfId="2956" xr:uid="{924CC24F-3CBD-4534-98CB-BA836894F424}"/>
    <cellStyle name="40% - Accent3 5 7 2 2" xfId="2957" xr:uid="{DA77E02A-087F-46DA-AEEB-B8F62DE2EA8D}"/>
    <cellStyle name="40% - Accent3 5 7 3" xfId="2958" xr:uid="{E598A839-512E-4082-9426-60ED07270A43}"/>
    <cellStyle name="40% - Accent3 5 8" xfId="2959" xr:uid="{367AE43C-FBCD-4E77-9944-BA6C4F108F87}"/>
    <cellStyle name="40% - Accent3 5 8 2" xfId="2960" xr:uid="{3E69FD88-A6C0-40D8-B0F1-80516CDC588A}"/>
    <cellStyle name="40% - Accent3 5 9" xfId="2961" xr:uid="{4D95B421-6D18-43CB-8691-45657ECB33EA}"/>
    <cellStyle name="40% - Accent3 5 9 2" xfId="2962" xr:uid="{8F784E8F-CE84-4AEC-8771-E05AFE62195E}"/>
    <cellStyle name="40% - Accent3 6" xfId="2963" xr:uid="{C0FAEF1C-FF5D-44FA-8667-C2AB724104E4}"/>
    <cellStyle name="40% - Accent3 6 10" xfId="2964" xr:uid="{5130A739-F14E-4632-ACD1-A7FCE3DA7925}"/>
    <cellStyle name="40% - Accent3 6 2" xfId="2965" xr:uid="{9B01F791-D56E-4425-AA96-CF9D4886745D}"/>
    <cellStyle name="40% - Accent3 6 2 2" xfId="2966" xr:uid="{F1D23123-8D94-4CAB-9B4B-A090B389F0E7}"/>
    <cellStyle name="40% - Accent3 6 2 2 2" xfId="2967" xr:uid="{CFA419CD-4D1E-45C9-B2DB-38A700D7301D}"/>
    <cellStyle name="40% - Accent3 6 2 2 2 2" xfId="2968" xr:uid="{1BF0ABAA-D6F3-4AFD-AECB-8326EF2CF314}"/>
    <cellStyle name="40% - Accent3 6 2 2 2 2 2" xfId="2969" xr:uid="{9CECF7CD-1111-42D3-8E1B-C1D43D5A4AE4}"/>
    <cellStyle name="40% - Accent3 6 2 2 2 3" xfId="2970" xr:uid="{00E2BF25-FED7-422C-9FB8-8A9A861B85C1}"/>
    <cellStyle name="40% - Accent3 6 2 2 3" xfId="2971" xr:uid="{86AF5A8C-648E-40C5-919D-AA68C203AB73}"/>
    <cellStyle name="40% - Accent3 6 2 2 3 2" xfId="2972" xr:uid="{0A7539C7-E3C7-4CA0-88DF-1BB91296C1D7}"/>
    <cellStyle name="40% - Accent3 6 2 2 3 2 2" xfId="2973" xr:uid="{52DBD116-1D73-41EC-9448-A7D0739DDA14}"/>
    <cellStyle name="40% - Accent3 6 2 2 3 3" xfId="2974" xr:uid="{E3EC1283-4F58-4BBC-935F-3310A62974CC}"/>
    <cellStyle name="40% - Accent3 6 2 2 4" xfId="2975" xr:uid="{D8D13CC5-3601-43E9-81D0-5B70F1F19DD2}"/>
    <cellStyle name="40% - Accent3 6 2 2 4 2" xfId="2976" xr:uid="{F85EAAA3-79B6-4A78-BD58-5CCAC1F10A63}"/>
    <cellStyle name="40% - Accent3 6 2 2 5" xfId="2977" xr:uid="{A59B6213-D76F-435B-B116-58AEC263F7F4}"/>
    <cellStyle name="40% - Accent3 6 2 2 5 2" xfId="2978" xr:uid="{6A5C956A-65F5-418E-8FA6-D319CFF080B8}"/>
    <cellStyle name="40% - Accent3 6 2 2 6" xfId="2979" xr:uid="{A8DA2FF6-4121-4BDB-A38E-7C9966367063}"/>
    <cellStyle name="40% - Accent3 6 2 3" xfId="2980" xr:uid="{693DE60A-A54C-4C3B-A309-64B735C9608E}"/>
    <cellStyle name="40% - Accent3 6 2 3 2" xfId="2981" xr:uid="{0114738F-C29E-406C-BF75-12E157AAD6C7}"/>
    <cellStyle name="40% - Accent3 6 2 3 2 2" xfId="2982" xr:uid="{792291A7-DC60-4D5D-83EE-6E487F8EDFCA}"/>
    <cellStyle name="40% - Accent3 6 2 3 3" xfId="2983" xr:uid="{D5552256-2389-4FA2-924B-84638A77570B}"/>
    <cellStyle name="40% - Accent3 6 2 4" xfId="2984" xr:uid="{47A2B9DA-15B7-414E-8600-65A50896E2B0}"/>
    <cellStyle name="40% - Accent3 6 2 4 2" xfId="2985" xr:uid="{617F75A0-8F11-4CCC-A416-0B8643D514C0}"/>
    <cellStyle name="40% - Accent3 6 2 4 2 2" xfId="2986" xr:uid="{52970A83-949C-42D8-984B-D12BA811F511}"/>
    <cellStyle name="40% - Accent3 6 2 4 3" xfId="2987" xr:uid="{CC4D7AF6-676B-472C-9DDF-54D98C0D9A70}"/>
    <cellStyle name="40% - Accent3 6 2 5" xfId="2988" xr:uid="{E51C6781-A883-4509-B8DC-CAC5D4A75E2B}"/>
    <cellStyle name="40% - Accent3 6 2 5 2" xfId="2989" xr:uid="{24D9F0EA-6217-40AC-81FC-91198F218DA6}"/>
    <cellStyle name="40% - Accent3 6 2 5 2 2" xfId="2990" xr:uid="{C43641D7-5326-4FAF-880B-F385EFE6A102}"/>
    <cellStyle name="40% - Accent3 6 2 5 3" xfId="2991" xr:uid="{D00CBE77-A2D2-4491-8A49-7E9CDF5FE8E4}"/>
    <cellStyle name="40% - Accent3 6 2 6" xfId="2992" xr:uid="{9A437ECC-0A9F-42A1-9277-903052965420}"/>
    <cellStyle name="40% - Accent3 6 2 6 2" xfId="2993" xr:uid="{A1A25D44-BD71-489F-A6BC-AE62413C055C}"/>
    <cellStyle name="40% - Accent3 6 2 7" xfId="2994" xr:uid="{79545AD7-4CE6-4341-A154-F31425F1FAB1}"/>
    <cellStyle name="40% - Accent3 6 2 7 2" xfId="2995" xr:uid="{9A493AA0-6BD4-49AD-919A-739E70E7D041}"/>
    <cellStyle name="40% - Accent3 6 2 8" xfId="2996" xr:uid="{40224519-A7F5-4892-8F88-0F68C0C6074D}"/>
    <cellStyle name="40% - Accent3 6 3" xfId="2997" xr:uid="{C3F29F6F-DA82-4221-A9D3-795AFADE1A62}"/>
    <cellStyle name="40% - Accent3 6 3 2" xfId="2998" xr:uid="{C9446B60-427A-4F79-9361-36B262FD878D}"/>
    <cellStyle name="40% - Accent3 6 3 2 2" xfId="2999" xr:uid="{C9EE42AF-01E5-4AFD-A884-EDEA8C800EAC}"/>
    <cellStyle name="40% - Accent3 6 3 2 2 2" xfId="3000" xr:uid="{9FE5453B-75F9-45B2-908D-7EE2FB6946D1}"/>
    <cellStyle name="40% - Accent3 6 3 2 3" xfId="3001" xr:uid="{6BE6D031-4DD5-46DF-BDDB-0F12275D15C4}"/>
    <cellStyle name="40% - Accent3 6 3 3" xfId="3002" xr:uid="{F20B5E17-C119-4E68-99FE-75839147F257}"/>
    <cellStyle name="40% - Accent3 6 3 3 2" xfId="3003" xr:uid="{B96898E4-9A69-420A-ACED-CF26E1464EEE}"/>
    <cellStyle name="40% - Accent3 6 3 3 2 2" xfId="3004" xr:uid="{4FA16B91-F564-4E28-B0E9-EA5FF2244841}"/>
    <cellStyle name="40% - Accent3 6 3 3 3" xfId="3005" xr:uid="{1292EFB9-654E-4CCB-A714-6C2739E977EE}"/>
    <cellStyle name="40% - Accent3 6 3 4" xfId="3006" xr:uid="{FA4D8ED6-869C-4BDE-9DDC-B58CD46C3620}"/>
    <cellStyle name="40% - Accent3 6 3 4 2" xfId="3007" xr:uid="{FC475CFD-CAF1-4DCD-9458-AAEA68F0DEAD}"/>
    <cellStyle name="40% - Accent3 6 3 4 2 2" xfId="3008" xr:uid="{C1298A0B-017B-4859-B97C-035E9F064E13}"/>
    <cellStyle name="40% - Accent3 6 3 4 3" xfId="3009" xr:uid="{31745F59-5F8E-4C51-9116-97133D5C4C58}"/>
    <cellStyle name="40% - Accent3 6 3 5" xfId="3010" xr:uid="{2E55F8D4-586A-4316-B2C1-FB9C81AD7FE3}"/>
    <cellStyle name="40% - Accent3 6 3 5 2" xfId="3011" xr:uid="{6E0C8538-8287-409E-B8D0-CA6473A46B7E}"/>
    <cellStyle name="40% - Accent3 6 3 6" xfId="3012" xr:uid="{300E36C6-1B01-4B3E-8CCF-3D823C0EA279}"/>
    <cellStyle name="40% - Accent3 6 3 6 2" xfId="3013" xr:uid="{EF6D9BFA-D5BE-4470-B815-2B87AA4EEBF6}"/>
    <cellStyle name="40% - Accent3 6 3 7" xfId="3014" xr:uid="{95FF19EA-F9AB-46F3-94DB-CF62DA5A4D0A}"/>
    <cellStyle name="40% - Accent3 6 4" xfId="3015" xr:uid="{FCD74B42-0953-49DB-8B2F-44417B6C2C5D}"/>
    <cellStyle name="40% - Accent3 6 4 2" xfId="3016" xr:uid="{0AEC42CB-0899-44E6-A291-0989958FBF65}"/>
    <cellStyle name="40% - Accent3 6 4 2 2" xfId="3017" xr:uid="{46E53019-52DC-44C3-85F0-DCCCD587D623}"/>
    <cellStyle name="40% - Accent3 6 4 2 2 2" xfId="3018" xr:uid="{E1E6D3B2-775B-494F-BC68-B69A9AF47C28}"/>
    <cellStyle name="40% - Accent3 6 4 2 3" xfId="3019" xr:uid="{6E69B6C0-8856-41C1-8162-606C16D11C4C}"/>
    <cellStyle name="40% - Accent3 6 4 3" xfId="3020" xr:uid="{333B3E5E-4F5C-47D6-8A0C-7846A6E85909}"/>
    <cellStyle name="40% - Accent3 6 4 3 2" xfId="3021" xr:uid="{31CBC4C3-75FC-4488-9CCD-7940346074CF}"/>
    <cellStyle name="40% - Accent3 6 4 3 2 2" xfId="3022" xr:uid="{FE9356E9-FB0A-4CF8-BE2B-F3750AD807DF}"/>
    <cellStyle name="40% - Accent3 6 4 3 3" xfId="3023" xr:uid="{792A8713-024A-4403-8A38-863BE538158B}"/>
    <cellStyle name="40% - Accent3 6 4 4" xfId="3024" xr:uid="{E4ED1081-4A53-44D4-8111-86234974FA6B}"/>
    <cellStyle name="40% - Accent3 6 4 4 2" xfId="3025" xr:uid="{0CA04ABD-71CF-450C-A9B9-908E68B7218A}"/>
    <cellStyle name="40% - Accent3 6 4 5" xfId="3026" xr:uid="{39C3D4AE-587F-4F81-B784-715387791557}"/>
    <cellStyle name="40% - Accent3 6 4 5 2" xfId="3027" xr:uid="{023AFDB8-9AF6-4486-B87F-3B0938D7DAD4}"/>
    <cellStyle name="40% - Accent3 6 4 6" xfId="3028" xr:uid="{919A3A54-D310-4E6C-8A03-EB3ADF5C6394}"/>
    <cellStyle name="40% - Accent3 6 5" xfId="3029" xr:uid="{28B16550-F5C8-4B76-90E5-6C0CFB03B00D}"/>
    <cellStyle name="40% - Accent3 6 5 2" xfId="3030" xr:uid="{3B25DE4B-0058-454A-8193-A0D03369C607}"/>
    <cellStyle name="40% - Accent3 6 5 2 2" xfId="3031" xr:uid="{E774835F-079E-4EDB-8ED1-DABD27928E8E}"/>
    <cellStyle name="40% - Accent3 6 5 3" xfId="3032" xr:uid="{FE6EEB7E-C1D3-451E-9C42-866462F512C2}"/>
    <cellStyle name="40% - Accent3 6 6" xfId="3033" xr:uid="{9C3CC97C-8886-4B39-8AE7-D7B5E6067C75}"/>
    <cellStyle name="40% - Accent3 6 6 2" xfId="3034" xr:uid="{9E3A156F-A163-4496-A2AF-E6AE45785AC2}"/>
    <cellStyle name="40% - Accent3 6 6 2 2" xfId="3035" xr:uid="{D75CF616-686E-4D31-AFE8-7B4536C3F05A}"/>
    <cellStyle name="40% - Accent3 6 6 3" xfId="3036" xr:uid="{9825DED1-C2BD-45E1-AE8A-EB166FB2B927}"/>
    <cellStyle name="40% - Accent3 6 7" xfId="3037" xr:uid="{872278B3-B5CB-4230-BBDC-96453E91BB71}"/>
    <cellStyle name="40% - Accent3 6 7 2" xfId="3038" xr:uid="{8F961688-1354-445E-82DF-10CC425BEA92}"/>
    <cellStyle name="40% - Accent3 6 7 2 2" xfId="3039" xr:uid="{6AED1E3E-0CF2-44A7-A455-E40F0BF0B78A}"/>
    <cellStyle name="40% - Accent3 6 7 3" xfId="3040" xr:uid="{45982A12-1325-43CF-899E-E23C4BD60CCE}"/>
    <cellStyle name="40% - Accent3 6 8" xfId="3041" xr:uid="{307903A8-DC13-41DF-8529-83CE3C3E54E0}"/>
    <cellStyle name="40% - Accent3 6 8 2" xfId="3042" xr:uid="{24A86BA5-9A2F-4ED6-A355-9489BCC0582A}"/>
    <cellStyle name="40% - Accent3 6 9" xfId="3043" xr:uid="{2DD31C5A-76C4-4E94-909B-AEFFCF90F56B}"/>
    <cellStyle name="40% - Accent3 6 9 2" xfId="3044" xr:uid="{37D0E4FF-4AA7-4AAE-B5A4-238C94527492}"/>
    <cellStyle name="40% - Accent3 7" xfId="3045" xr:uid="{18A8B7D4-9AA1-46D6-8FF5-F5EFECD54472}"/>
    <cellStyle name="40% - Accent3 7 2" xfId="3046" xr:uid="{5F550687-F969-4F83-8060-3E720CF521E0}"/>
    <cellStyle name="40% - Accent3 7 2 2" xfId="3047" xr:uid="{E9040B4B-9045-412D-9EF7-FA8AEECD587C}"/>
    <cellStyle name="40% - Accent3 7 2 2 2" xfId="3048" xr:uid="{D4E6B24E-1FD9-4119-821E-6C05642ADDB9}"/>
    <cellStyle name="40% - Accent3 7 2 2 2 2" xfId="3049" xr:uid="{3304A243-5845-4B89-A378-E6B29AA5D9C3}"/>
    <cellStyle name="40% - Accent3 7 2 2 3" xfId="3050" xr:uid="{51289738-3FC4-4EAB-ADE9-0CB2FB2E1BF6}"/>
    <cellStyle name="40% - Accent3 7 2 3" xfId="3051" xr:uid="{D35C0860-69EF-4CAC-8AA2-8AC198DD0D9E}"/>
    <cellStyle name="40% - Accent3 7 2 3 2" xfId="3052" xr:uid="{B52EAAD4-47DF-420A-9F60-7E98D2880B37}"/>
    <cellStyle name="40% - Accent3 7 2 3 2 2" xfId="3053" xr:uid="{ACAFF3C7-D0F0-4D07-AE33-805A13AB7DCE}"/>
    <cellStyle name="40% - Accent3 7 2 3 3" xfId="3054" xr:uid="{25F829D2-FC94-4C24-A542-BE23C63ECFF4}"/>
    <cellStyle name="40% - Accent3 7 2 4" xfId="3055" xr:uid="{8550A43B-EA81-40D2-8298-A1B22C563CC0}"/>
    <cellStyle name="40% - Accent3 7 2 4 2" xfId="3056" xr:uid="{28D9BD39-DE16-47C9-B677-DAA5F9461DC6}"/>
    <cellStyle name="40% - Accent3 7 2 5" xfId="3057" xr:uid="{500A4437-9C3C-4DD2-B7B3-F36281393F99}"/>
    <cellStyle name="40% - Accent3 7 2 5 2" xfId="3058" xr:uid="{40A20C28-3D27-4832-9900-F0DD283F9CAE}"/>
    <cellStyle name="40% - Accent3 7 2 6" xfId="3059" xr:uid="{35B6D495-3298-4837-AF2B-FCB595FD1C05}"/>
    <cellStyle name="40% - Accent3 7 3" xfId="3060" xr:uid="{939BB268-F521-4FCA-B705-EDEBFFA0A58F}"/>
    <cellStyle name="40% - Accent3 7 3 2" xfId="3061" xr:uid="{C86C55C6-3C81-4557-88BD-EA5E9A47B62C}"/>
    <cellStyle name="40% - Accent3 7 3 2 2" xfId="3062" xr:uid="{C413FF20-3821-4986-AF85-2CEEA566E2EA}"/>
    <cellStyle name="40% - Accent3 7 3 3" xfId="3063" xr:uid="{01A60D2A-BFC9-4C6F-AF7F-2639160D0A60}"/>
    <cellStyle name="40% - Accent3 7 4" xfId="3064" xr:uid="{71D83D30-8101-4716-A477-9FECFF8F86FD}"/>
    <cellStyle name="40% - Accent3 7 4 2" xfId="3065" xr:uid="{63C58849-5DDF-4593-A4B1-0F212E8E9799}"/>
    <cellStyle name="40% - Accent3 7 4 2 2" xfId="3066" xr:uid="{62CB51A8-078A-4A55-A1CB-F47BC6E30276}"/>
    <cellStyle name="40% - Accent3 7 4 3" xfId="3067" xr:uid="{CD03502E-7B7D-4C30-AFF6-E510CA767126}"/>
    <cellStyle name="40% - Accent3 7 5" xfId="3068" xr:uid="{D8F79743-6370-4BF4-9A9F-5666F35DB89E}"/>
    <cellStyle name="40% - Accent3 7 5 2" xfId="3069" xr:uid="{13F72399-335F-4372-A517-2E5EE9307CB0}"/>
    <cellStyle name="40% - Accent3 7 5 2 2" xfId="3070" xr:uid="{5B0A4B44-3B51-42BD-8F35-BE5F520C5E4E}"/>
    <cellStyle name="40% - Accent3 7 5 3" xfId="3071" xr:uid="{8EFA416B-3DF6-4B64-A455-CD9BE7E8FA36}"/>
    <cellStyle name="40% - Accent3 7 6" xfId="3072" xr:uid="{BBF65883-49EC-43B5-9A9D-AAB389EACE55}"/>
    <cellStyle name="40% - Accent3 7 6 2" xfId="3073" xr:uid="{F28C1824-0A0B-4EA5-A8B9-BD965B446599}"/>
    <cellStyle name="40% - Accent3 7 7" xfId="3074" xr:uid="{BA61171F-5AAB-4A15-8B7D-8CCC99E8D415}"/>
    <cellStyle name="40% - Accent3 7 7 2" xfId="3075" xr:uid="{E02F8CE3-F917-41A5-8FEE-96665D6C4379}"/>
    <cellStyle name="40% - Accent3 7 8" xfId="3076" xr:uid="{91556B91-3495-4C74-9DA9-6280343E56DD}"/>
    <cellStyle name="40% - Accent3 8" xfId="3077" xr:uid="{1CCB2897-626A-41DC-9683-77B15DECA6B8}"/>
    <cellStyle name="40% - Accent3 8 2" xfId="3078" xr:uid="{C67ABF8B-F0FA-4D7A-B56D-3C271F17A847}"/>
    <cellStyle name="40% - Accent3 8 2 2" xfId="3079" xr:uid="{A6736C71-DF88-4C10-8680-144675F95C83}"/>
    <cellStyle name="40% - Accent3 8 2 2 2" xfId="3080" xr:uid="{11CEEA3A-80FD-4D4D-90F9-FF4241D7D5B9}"/>
    <cellStyle name="40% - Accent3 8 2 2 2 2" xfId="3081" xr:uid="{91ABF358-EDCA-4EDB-ABE9-FBA7CC452C49}"/>
    <cellStyle name="40% - Accent3 8 2 2 3" xfId="3082" xr:uid="{2256E400-29F4-4F74-B45E-A757CFE27197}"/>
    <cellStyle name="40% - Accent3 8 2 3" xfId="3083" xr:uid="{F0860572-2D7F-45C6-B396-29DA18C8552A}"/>
    <cellStyle name="40% - Accent3 8 2 3 2" xfId="3084" xr:uid="{E79E8DDA-DE0A-4E43-B818-63A26D5B238C}"/>
    <cellStyle name="40% - Accent3 8 2 3 2 2" xfId="3085" xr:uid="{5A4BDADB-2CCB-40FE-94E4-D5CD581EE5D5}"/>
    <cellStyle name="40% - Accent3 8 2 3 3" xfId="3086" xr:uid="{C19051DC-6190-458C-827A-AB7162DDD842}"/>
    <cellStyle name="40% - Accent3 8 2 4" xfId="3087" xr:uid="{B8B0E0E0-09DF-42B2-9763-1170092F5B0B}"/>
    <cellStyle name="40% - Accent3 8 2 4 2" xfId="3088" xr:uid="{FCEA0BEE-41E2-423B-8520-83E226196189}"/>
    <cellStyle name="40% - Accent3 8 2 5" xfId="3089" xr:uid="{E9D77BF0-800A-4062-B3AC-D7E73F22C28C}"/>
    <cellStyle name="40% - Accent3 8 2 5 2" xfId="3090" xr:uid="{3691DE52-1D07-451D-8052-980019E34D85}"/>
    <cellStyle name="40% - Accent3 8 2 6" xfId="3091" xr:uid="{84595217-D931-46C5-80FE-40A24523E2FD}"/>
    <cellStyle name="40% - Accent3 8 3" xfId="3092" xr:uid="{72FB2099-9144-4E38-AE2E-B6B3B2660819}"/>
    <cellStyle name="40% - Accent3 8 3 2" xfId="3093" xr:uid="{345D5854-6ED2-41E7-A1A2-850BECAF3E3B}"/>
    <cellStyle name="40% - Accent3 8 3 2 2" xfId="3094" xr:uid="{0A671F95-C572-433D-B7B0-FA691B72DF1C}"/>
    <cellStyle name="40% - Accent3 8 3 3" xfId="3095" xr:uid="{5AB51BB7-44CF-4DCB-AA7B-3929AA25E2DE}"/>
    <cellStyle name="40% - Accent3 8 4" xfId="3096" xr:uid="{C9963954-C4C2-4205-948B-B0635BE7F128}"/>
    <cellStyle name="40% - Accent3 8 4 2" xfId="3097" xr:uid="{4071B9CE-015A-4942-B18F-10CD194F6804}"/>
    <cellStyle name="40% - Accent3 8 4 2 2" xfId="3098" xr:uid="{9B1B1A92-15A6-4E86-B207-218FE27FB0DB}"/>
    <cellStyle name="40% - Accent3 8 4 3" xfId="3099" xr:uid="{0FD6498E-5CDF-4597-B7BD-6FCF08DE7BBD}"/>
    <cellStyle name="40% - Accent3 8 5" xfId="3100" xr:uid="{15FDDC2C-56A7-413C-8013-39AE7C61140A}"/>
    <cellStyle name="40% - Accent3 8 5 2" xfId="3101" xr:uid="{BD5C6E38-1D76-4323-98E7-B4204FCE9D24}"/>
    <cellStyle name="40% - Accent3 8 5 2 2" xfId="3102" xr:uid="{5AE52AAF-1636-4D2A-869C-399CE3EC8D21}"/>
    <cellStyle name="40% - Accent3 8 5 3" xfId="3103" xr:uid="{B52E858B-F205-4BEB-9CE1-AA201EDCE839}"/>
    <cellStyle name="40% - Accent3 8 6" xfId="3104" xr:uid="{8CDA152F-755E-41A2-9735-DBC88B4D89F3}"/>
    <cellStyle name="40% - Accent3 8 6 2" xfId="3105" xr:uid="{0449F8BF-B123-43B2-B2F6-243F6D1EF36A}"/>
    <cellStyle name="40% - Accent3 8 7" xfId="3106" xr:uid="{B9CB7DCF-A31C-451E-BC3C-9C9493683CE5}"/>
    <cellStyle name="40% - Accent3 8 7 2" xfId="3107" xr:uid="{E6D1849F-F9D4-40D9-92F5-2379468BCBD1}"/>
    <cellStyle name="40% - Accent3 8 8" xfId="3108" xr:uid="{E86FD711-1D49-4127-82F3-DFD804165DA3}"/>
    <cellStyle name="40% - Accent3 9" xfId="3109" xr:uid="{286BA9B5-37B1-4B08-9949-BD33B6E03B1E}"/>
    <cellStyle name="40% - Accent3 9 2" xfId="3110" xr:uid="{C4114307-A2EF-475B-B63F-4C3F027080C8}"/>
    <cellStyle name="40% - Accent3 9 2 2" xfId="3111" xr:uid="{0BFFF3F0-C059-4A61-B836-D6AF41F2E1F2}"/>
    <cellStyle name="40% - Accent3 9 2 2 2" xfId="3112" xr:uid="{DAE95250-91F3-4AB2-A4B3-92B83D56776A}"/>
    <cellStyle name="40% - Accent3 9 2 3" xfId="3113" xr:uid="{BC4631AC-BD8F-4119-96C6-CAC903AE5F97}"/>
    <cellStyle name="40% - Accent3 9 3" xfId="3114" xr:uid="{FF8C8764-3EF6-4A2D-AF06-467818D86789}"/>
    <cellStyle name="40% - Accent3 9 3 2" xfId="3115" xr:uid="{72F2FE7C-9925-4178-9680-6933FBA462CD}"/>
    <cellStyle name="40% - Accent3 9 3 2 2" xfId="3116" xr:uid="{3617FBA6-8710-435B-81F6-6E0813200C29}"/>
    <cellStyle name="40% - Accent3 9 3 3" xfId="3117" xr:uid="{ADEB916B-E8B9-4268-8293-684DE3EAB9BE}"/>
    <cellStyle name="40% - Accent3 9 4" xfId="3118" xr:uid="{E1A5363C-F9EC-4F00-9133-268A7186C8C6}"/>
    <cellStyle name="40% - Accent3 9 4 2" xfId="3119" xr:uid="{1B599FB1-3410-413A-8857-E44C625D5768}"/>
    <cellStyle name="40% - Accent3 9 4 2 2" xfId="3120" xr:uid="{56412EE6-1174-4183-A298-F451946477BF}"/>
    <cellStyle name="40% - Accent3 9 4 3" xfId="3121" xr:uid="{C785C869-9126-4E07-9DA3-B0A9F8684E45}"/>
    <cellStyle name="40% - Accent3 9 5" xfId="3122" xr:uid="{7D051E18-AF4B-4D2A-9027-997448588A1D}"/>
    <cellStyle name="40% - Accent3 9 5 2" xfId="3123" xr:uid="{0EB4FA1E-0659-4610-BC55-9F2D5A320C1F}"/>
    <cellStyle name="40% - Accent3 9 6" xfId="3124" xr:uid="{4FFB598F-9D66-4DBA-8D86-F3B8D0E7BCD1}"/>
    <cellStyle name="40% - Accent3 9 6 2" xfId="3125" xr:uid="{F1E3AF54-3B3D-42B2-9651-372B3BF5680D}"/>
    <cellStyle name="40% - Accent3 9 7" xfId="3126" xr:uid="{C6C470E4-E157-41C6-ABEF-51245EF43DA1}"/>
    <cellStyle name="40% - Accent4 10" xfId="3127" xr:uid="{A6769136-D24E-4535-AD03-173A92CC6B33}"/>
    <cellStyle name="40% - Accent4 10 2" xfId="3128" xr:uid="{F6919AAA-FB62-4C98-9F57-218E34557153}"/>
    <cellStyle name="40% - Accent4 10 2 2" xfId="3129" xr:uid="{85AA129A-B447-4972-BAAF-F91F954D5C98}"/>
    <cellStyle name="40% - Accent4 10 2 2 2" xfId="3130" xr:uid="{7DB1D3AC-F2CD-464C-B44C-08E9156DCE16}"/>
    <cellStyle name="40% - Accent4 10 2 3" xfId="3131" xr:uid="{ACA020B1-B59C-4870-A745-65688374D9A2}"/>
    <cellStyle name="40% - Accent4 10 3" xfId="3132" xr:uid="{F7C26A0C-32B6-4512-82A2-8C89C210B9F6}"/>
    <cellStyle name="40% - Accent4 10 3 2" xfId="3133" xr:uid="{CCCF1F3B-0CA8-4FE8-8A9E-4334B2F8F9C5}"/>
    <cellStyle name="40% - Accent4 10 3 2 2" xfId="3134" xr:uid="{BFBD8BFA-E51E-4D30-A9EE-E7D229B96E5C}"/>
    <cellStyle name="40% - Accent4 10 3 3" xfId="3135" xr:uid="{3463AF2D-8A19-4544-B936-4FF9B8876112}"/>
    <cellStyle name="40% - Accent4 10 4" xfId="3136" xr:uid="{CE0A7535-B682-4281-9435-02C5D4478219}"/>
    <cellStyle name="40% - Accent4 10 4 2" xfId="3137" xr:uid="{2A9E9036-30E2-4710-B146-82F99A9D327E}"/>
    <cellStyle name="40% - Accent4 10 4 2 2" xfId="3138" xr:uid="{CBD180F2-8834-42CE-B200-0E4264D06E6D}"/>
    <cellStyle name="40% - Accent4 10 4 3" xfId="3139" xr:uid="{6799B812-1133-4BE0-A586-6A3F60EF9ED7}"/>
    <cellStyle name="40% - Accent4 10 5" xfId="3140" xr:uid="{655CCA30-F93F-4088-BC21-7CBFF05F6ED6}"/>
    <cellStyle name="40% - Accent4 10 5 2" xfId="3141" xr:uid="{538066A3-2140-46AD-911D-ECFD3F80AF13}"/>
    <cellStyle name="40% - Accent4 10 6" xfId="3142" xr:uid="{C174E764-3AC0-42FB-BA4D-A43484F43860}"/>
    <cellStyle name="40% - Accent4 10 6 2" xfId="3143" xr:uid="{EF18EBAE-55B4-4CE7-9A36-8D91BD7C4445}"/>
    <cellStyle name="40% - Accent4 10 7" xfId="3144" xr:uid="{F16E08F5-BF16-46FB-BF23-C6ED70A634F8}"/>
    <cellStyle name="40% - Accent4 11" xfId="3145" xr:uid="{7FCD6E22-7F9D-40D2-ACCC-8DDA4FAA872A}"/>
    <cellStyle name="40% - Accent4 11 2" xfId="3146" xr:uid="{76DEB3FA-AB38-4397-8016-0827B5948BA3}"/>
    <cellStyle name="40% - Accent4 11 2 2" xfId="3147" xr:uid="{6C1EFBC9-E061-4BBA-B2B2-3C829B9682A6}"/>
    <cellStyle name="40% - Accent4 11 2 2 2" xfId="3148" xr:uid="{8FE4D949-A75E-46E4-9031-91FB045237C3}"/>
    <cellStyle name="40% - Accent4 11 2 3" xfId="3149" xr:uid="{6A4BCCE3-D4A4-4FE5-990D-A17A7F4DFC3D}"/>
    <cellStyle name="40% - Accent4 11 3" xfId="3150" xr:uid="{CCFD9786-98A0-4E24-A726-4DBBB6A12CBB}"/>
    <cellStyle name="40% - Accent4 11 3 2" xfId="3151" xr:uid="{76FE32F8-3E53-4BB9-BDC7-BFB2D88567CC}"/>
    <cellStyle name="40% - Accent4 11 3 2 2" xfId="3152" xr:uid="{E369ACE8-701A-44A1-A548-57134C11E2D5}"/>
    <cellStyle name="40% - Accent4 11 3 3" xfId="3153" xr:uid="{37F8E08B-9B7B-4258-A8EF-E270F2BB016D}"/>
    <cellStyle name="40% - Accent4 11 4" xfId="3154" xr:uid="{78F52619-8DFB-4AA8-8727-7AE92118B70B}"/>
    <cellStyle name="40% - Accent4 11 4 2" xfId="3155" xr:uid="{BB72DB83-115E-4D5E-9E22-8E5E97A8472B}"/>
    <cellStyle name="40% - Accent4 11 5" xfId="3156" xr:uid="{2344934D-A75F-4BFF-BBA7-7A23855DEE34}"/>
    <cellStyle name="40% - Accent4 11 5 2" xfId="3157" xr:uid="{81CA4150-222F-4F1A-9917-520BFBE19C9E}"/>
    <cellStyle name="40% - Accent4 11 6" xfId="3158" xr:uid="{E5A22A11-AE99-4CCF-A042-88C38217BAE6}"/>
    <cellStyle name="40% - Accent4 12" xfId="3159" xr:uid="{1D4D3514-55B3-4518-B1F9-A74C2842FDFA}"/>
    <cellStyle name="40% - Accent4 12 2" xfId="3160" xr:uid="{EF847539-974F-4809-93EB-2F8AB6024D44}"/>
    <cellStyle name="40% - Accent4 12 2 2" xfId="3161" xr:uid="{8AF0E6A7-022B-4C86-83BA-F2D27105E3CF}"/>
    <cellStyle name="40% - Accent4 12 3" xfId="3162" xr:uid="{31BC56BC-886F-402F-8A33-19D8BB23A4FB}"/>
    <cellStyle name="40% - Accent4 13" xfId="3163" xr:uid="{45AC8955-F362-41B2-928B-27C4C192663E}"/>
    <cellStyle name="40% - Accent4 13 2" xfId="3164" xr:uid="{14C7C9F2-5B17-49BF-8918-BBFF253F1651}"/>
    <cellStyle name="40% - Accent4 13 2 2" xfId="3165" xr:uid="{CC97B7B1-EE2D-4E78-B857-B1E7EDA81334}"/>
    <cellStyle name="40% - Accent4 13 3" xfId="3166" xr:uid="{DBB0B4F2-B86F-4EAC-BA5C-BEC1DBB5D931}"/>
    <cellStyle name="40% - Accent4 14" xfId="3167" xr:uid="{D31965F8-C688-4793-A0AF-E096979EECA7}"/>
    <cellStyle name="40% - Accent4 14 2" xfId="3168" xr:uid="{AB081F22-BA99-4148-BAA1-7D917B0D09BB}"/>
    <cellStyle name="40% - Accent4 14 2 2" xfId="3169" xr:uid="{83AE3113-8773-4C15-927A-7CEDCFAF9EBE}"/>
    <cellStyle name="40% - Accent4 14 3" xfId="3170" xr:uid="{759B9F16-464D-484E-AE09-AE5E4CE5DC9F}"/>
    <cellStyle name="40% - Accent4 15" xfId="3171" xr:uid="{477D92FF-B1ED-4610-B90D-CF33D2F4FDA1}"/>
    <cellStyle name="40% - Accent4 15 2" xfId="3172" xr:uid="{B78D90EA-0EA2-4E49-8375-A43B0CA2FA79}"/>
    <cellStyle name="40% - Accent4 15 2 2" xfId="3173" xr:uid="{B56B43A5-960C-45C7-91D1-1534B741F775}"/>
    <cellStyle name="40% - Accent4 15 3" xfId="3174" xr:uid="{D813F392-54F1-475A-AA5F-5C822AD9B92B}"/>
    <cellStyle name="40% - Accent4 16" xfId="3175" xr:uid="{0F248757-99F2-40A6-BB8A-D99B6005409A}"/>
    <cellStyle name="40% - Accent4 16 2" xfId="3176" xr:uid="{139AD612-2B56-43C8-A493-3CBCD58EB8EA}"/>
    <cellStyle name="40% - Accent4 17" xfId="3177" xr:uid="{5E8F556F-C3E2-4F44-8508-BCDB3761B9C7}"/>
    <cellStyle name="40% - Accent4 17 2" xfId="3178" xr:uid="{4333A25A-80C7-4458-9979-3F6DC34B0E1C}"/>
    <cellStyle name="40% - Accent4 18" xfId="3179" xr:uid="{82DBDE59-50CC-4E8D-BE1B-6150F56EA773}"/>
    <cellStyle name="40% - Accent4 19" xfId="3180" xr:uid="{1F488335-776D-4AC9-9066-24436B83D175}"/>
    <cellStyle name="40% - Accent4 2" xfId="3181" xr:uid="{B9A8B573-4B09-4799-AC00-5923781D06B3}"/>
    <cellStyle name="40% - Accent4 2 2" xfId="3182" xr:uid="{B54023CE-C5E3-459A-B515-92A0399B5D20}"/>
    <cellStyle name="40% - Accent4 2 2 2" xfId="3183" xr:uid="{92A21C47-C20D-47EC-A8FA-BBA3D123F950}"/>
    <cellStyle name="40% - Accent4 2 2 2 2" xfId="3184" xr:uid="{CC935F99-F8B6-4E2B-8C49-D21710A16AAE}"/>
    <cellStyle name="40% - Accent4 2 2 2 2 2" xfId="3185" xr:uid="{36FD6691-139C-4E8E-877C-F3CA29451519}"/>
    <cellStyle name="40% - Accent4 2 2 2 3" xfId="3186" xr:uid="{5BCB45FD-6545-49E4-B614-D487219F9D7E}"/>
    <cellStyle name="40% - Accent4 2 2 3" xfId="3187" xr:uid="{FB8AB313-A63C-42AB-940C-844CF0B68CCE}"/>
    <cellStyle name="40% - Accent4 2 2 3 2" xfId="3188" xr:uid="{FF667C7D-B7BF-497E-80AF-CAA341BC2D4D}"/>
    <cellStyle name="40% - Accent4 2 2 3 2 2" xfId="3189" xr:uid="{4F779A05-B4A3-4B8F-B405-9571EDE64CF8}"/>
    <cellStyle name="40% - Accent4 2 2 3 3" xfId="3190" xr:uid="{274B3972-D3D8-408D-BB48-B82428A43450}"/>
    <cellStyle name="40% - Accent4 2 2 4" xfId="3191" xr:uid="{F6ADF673-C36E-4A87-8E32-677D1619E70F}"/>
    <cellStyle name="40% - Accent4 2 2 5" xfId="7531" xr:uid="{27850984-BE78-46F4-AD7B-339C7E145CD6}"/>
    <cellStyle name="40% - Accent4 2 2 6" xfId="7532" xr:uid="{D840363A-CFDC-4EFD-AFE3-3312AD8927DA}"/>
    <cellStyle name="40% - Accent4 2 3" xfId="3192" xr:uid="{EECA2A73-AB1C-40D8-AC14-3939FED3C88E}"/>
    <cellStyle name="40% - Accent4 2 3 2" xfId="7533" xr:uid="{63CB89C2-E28D-446A-B187-6289FD4D1BCA}"/>
    <cellStyle name="40% - Accent4 2 3 2 2" xfId="10111" xr:uid="{511ECF4F-BB85-47C4-BD4D-FCC4C1949514}"/>
    <cellStyle name="40% - Accent4 2 3 3" xfId="7534" xr:uid="{AA92C22D-214D-4152-9558-A9C2FCBCE782}"/>
    <cellStyle name="40% - Accent4 2 3 3 2" xfId="10112" xr:uid="{93816199-3ED9-43B9-BD51-41C4CBC88D6C}"/>
    <cellStyle name="40% - Accent4 2 3 4" xfId="9993" xr:uid="{8275E96E-220E-4EEB-BAF5-316D4BBFC20A}"/>
    <cellStyle name="40% - Accent4 2 4" xfId="3193" xr:uid="{2EA37ED9-042A-466E-B08A-35C919EC67FA}"/>
    <cellStyle name="40% - Accent4 2 4 2" xfId="7535" xr:uid="{B1694780-2166-407D-8B62-2C4278F413D4}"/>
    <cellStyle name="40% - Accent4 2 4 3" xfId="7536" xr:uid="{902A5B64-2D7F-4468-9C3B-0A4C775ABBB8}"/>
    <cellStyle name="40% - Accent4 2 5" xfId="3194" xr:uid="{D51F4D5F-9212-4EFF-8BBF-DABF7BA415F0}"/>
    <cellStyle name="40% - Accent4 2 5 2" xfId="7537" xr:uid="{922B0910-BC5D-43C0-9E07-FD3217665D63}"/>
    <cellStyle name="40% - Accent4 2 5 2 2" xfId="10113" xr:uid="{099D7DF7-A69A-43DB-A61E-36B93A212A25}"/>
    <cellStyle name="40% - Accent4 2 5 3" xfId="7538" xr:uid="{FECF441E-A87B-46BE-BB51-FEF68E52ACBE}"/>
    <cellStyle name="40% - Accent4 2 5 3 2" xfId="10114" xr:uid="{3253A4F9-F6BD-4A77-A6D0-31D48F493438}"/>
    <cellStyle name="40% - Accent4 2 5 4" xfId="9994" xr:uid="{C98299BE-F8E5-40A7-A5AE-E3C7D6EFD481}"/>
    <cellStyle name="40% - Accent4 2 6" xfId="7539" xr:uid="{42701686-C8C4-4C14-AAC6-037B874B15EF}"/>
    <cellStyle name="40% - Accent4 2 7" xfId="7540" xr:uid="{D7CB9E02-982E-4A16-9C7A-03BE701FBA41}"/>
    <cellStyle name="40% - Accent4 20" xfId="3195" xr:uid="{926E266F-9C84-4D34-B0E1-71E550FE6A2D}"/>
    <cellStyle name="40% - Accent4 3" xfId="3196" xr:uid="{5A7E3375-191E-45FC-B77A-5290F01B3DAD}"/>
    <cellStyle name="40% - Accent4 3 2" xfId="7541" xr:uid="{3204B8E6-ABDB-4251-8299-C4D28B283B60}"/>
    <cellStyle name="40% - Accent4 3 3" xfId="7542" xr:uid="{42DCF209-4D9B-4C68-A1E1-8A383FDFE3C8}"/>
    <cellStyle name="40% - Accent4 4" xfId="3197" xr:uid="{B1280669-3351-400C-ACD1-DBB5B09DE4F8}"/>
    <cellStyle name="40% - Accent4 4 2" xfId="7543" xr:uid="{382205A6-ABEE-47B6-92AB-41EC0E2A1530}"/>
    <cellStyle name="40% - Accent4 4 3" xfId="7544" xr:uid="{A5EAE706-CD54-47DA-A15A-C978A1EE6E01}"/>
    <cellStyle name="40% - Accent4 5" xfId="3198" xr:uid="{5CA11959-A2D5-48CD-AB52-7B3334DF84AF}"/>
    <cellStyle name="40% - Accent4 5 10" xfId="3199" xr:uid="{5F3701BD-38ED-4924-9F2B-CE695003A7AE}"/>
    <cellStyle name="40% - Accent4 5 10 2" xfId="3200" xr:uid="{90CB0FEE-30FF-4A36-9F97-871B374BE0D8}"/>
    <cellStyle name="40% - Accent4 5 11" xfId="3201" xr:uid="{64CC8B7C-D1CF-4357-B42E-3278E98C159A}"/>
    <cellStyle name="40% - Accent4 5 2" xfId="3202" xr:uid="{B25BFC50-67AC-485D-9E4B-739EB2022080}"/>
    <cellStyle name="40% - Accent4 5 2 2" xfId="3203" xr:uid="{3E84A890-237F-433A-9071-21499487F2FB}"/>
    <cellStyle name="40% - Accent4 5 2 2 2" xfId="3204" xr:uid="{B367C152-E150-47C2-887F-C4BAEA8C8506}"/>
    <cellStyle name="40% - Accent4 5 2 2 2 2" xfId="3205" xr:uid="{6634739B-9C74-4724-ADA2-E1FE0E11D0B7}"/>
    <cellStyle name="40% - Accent4 5 2 2 2 2 2" xfId="3206" xr:uid="{50D63BA2-FEF0-4EDE-B561-3BAA1884640F}"/>
    <cellStyle name="40% - Accent4 5 2 2 2 3" xfId="3207" xr:uid="{EB1F6A8A-6FDA-4D55-8E29-9C00E6AE6289}"/>
    <cellStyle name="40% - Accent4 5 2 2 3" xfId="3208" xr:uid="{3FC6DEE2-7E5C-4DEB-9094-13704275941D}"/>
    <cellStyle name="40% - Accent4 5 2 2 3 2" xfId="3209" xr:uid="{46B73A1A-1AA9-47AF-9B30-A268B9821670}"/>
    <cellStyle name="40% - Accent4 5 2 2 3 2 2" xfId="3210" xr:uid="{96376E6D-3AB8-4968-9521-1356D5714F41}"/>
    <cellStyle name="40% - Accent4 5 2 2 3 3" xfId="3211" xr:uid="{4A153B32-B617-4063-920F-EC7918FA11DF}"/>
    <cellStyle name="40% - Accent4 5 2 2 4" xfId="3212" xr:uid="{D3A026BE-A416-47AC-B778-508E828F922C}"/>
    <cellStyle name="40% - Accent4 5 2 2 4 2" xfId="3213" xr:uid="{A50BC285-F34B-411D-AB46-0CCAD02B97D1}"/>
    <cellStyle name="40% - Accent4 5 2 2 5" xfId="3214" xr:uid="{18A93A75-A15C-4120-951D-6DB41343B09D}"/>
    <cellStyle name="40% - Accent4 5 2 2 5 2" xfId="3215" xr:uid="{2873E04E-6D88-44D4-99FB-48F07A638FD4}"/>
    <cellStyle name="40% - Accent4 5 2 2 6" xfId="3216" xr:uid="{360DFC6C-69BE-4247-8E66-F0118A452ED4}"/>
    <cellStyle name="40% - Accent4 5 2 3" xfId="3217" xr:uid="{C83E5554-BB3B-4328-9AC5-DC44746A7D3D}"/>
    <cellStyle name="40% - Accent4 5 2 3 2" xfId="3218" xr:uid="{B1D5C071-C3CF-4165-B9A8-CD3BE528566A}"/>
    <cellStyle name="40% - Accent4 5 2 3 2 2" xfId="3219" xr:uid="{54E1DB20-9F71-4D43-9CB2-EF40E03E4631}"/>
    <cellStyle name="40% - Accent4 5 2 3 3" xfId="3220" xr:uid="{49856AA0-82DC-45AD-9D62-4AE4BEAE6F32}"/>
    <cellStyle name="40% - Accent4 5 2 4" xfId="3221" xr:uid="{B0D1FF68-2B03-4182-8B42-8915FFFC998E}"/>
    <cellStyle name="40% - Accent4 5 2 4 2" xfId="3222" xr:uid="{904F2EA7-9BB4-462F-B40C-78367C0DCE49}"/>
    <cellStyle name="40% - Accent4 5 2 4 2 2" xfId="3223" xr:uid="{B89A594E-F6B9-4DF2-BAE8-F5027ADF6CC6}"/>
    <cellStyle name="40% - Accent4 5 2 4 3" xfId="3224" xr:uid="{B0F9A1E8-E455-4A13-A226-8CD3A3CDA0C7}"/>
    <cellStyle name="40% - Accent4 5 2 5" xfId="3225" xr:uid="{26EC7ABA-BFBE-408B-9231-0ECB04ECF9E6}"/>
    <cellStyle name="40% - Accent4 5 2 5 2" xfId="3226" xr:uid="{3DBC2BED-7069-4661-8005-E1D0140ACC15}"/>
    <cellStyle name="40% - Accent4 5 2 5 2 2" xfId="3227" xr:uid="{63753557-4B1D-4523-9E56-3E8AB411C7E7}"/>
    <cellStyle name="40% - Accent4 5 2 5 3" xfId="3228" xr:uid="{9FFA95D9-94B2-484D-A08A-2C8A642F1661}"/>
    <cellStyle name="40% - Accent4 5 2 6" xfId="3229" xr:uid="{B2CB6C6A-C22B-4ADF-870E-8A0A5E200CF7}"/>
    <cellStyle name="40% - Accent4 5 2 6 2" xfId="3230" xr:uid="{49D7E119-AC9E-4799-9B79-700B456CB5B5}"/>
    <cellStyle name="40% - Accent4 5 2 7" xfId="3231" xr:uid="{B92E2CB5-FB2C-46FD-81A6-2742DE61BFE6}"/>
    <cellStyle name="40% - Accent4 5 2 7 2" xfId="3232" xr:uid="{2258A131-0AE6-4569-98D5-F923EBECDAEF}"/>
    <cellStyle name="40% - Accent4 5 2 8" xfId="3233" xr:uid="{C7EB9F36-A0A3-4C75-8579-E722B1CBDC2B}"/>
    <cellStyle name="40% - Accent4 5 3" xfId="3234" xr:uid="{654574C1-2AFC-44EC-8BAC-7188C9A7E598}"/>
    <cellStyle name="40% - Accent4 5 3 2" xfId="3235" xr:uid="{C9BBFC8F-3361-40B9-B986-5D427B43A6EB}"/>
    <cellStyle name="40% - Accent4 5 3 2 2" xfId="3236" xr:uid="{B62CB0F9-1A02-4F09-9735-1F55AC0E62A8}"/>
    <cellStyle name="40% - Accent4 5 3 2 2 2" xfId="3237" xr:uid="{F27C3E10-6A46-490B-93DF-29052BE1D692}"/>
    <cellStyle name="40% - Accent4 5 3 2 3" xfId="3238" xr:uid="{6752DB4C-50C4-4844-9971-AE87DDDC8BA8}"/>
    <cellStyle name="40% - Accent4 5 3 3" xfId="3239" xr:uid="{2BC61B57-D517-46E3-8E46-3451896411AC}"/>
    <cellStyle name="40% - Accent4 5 3 3 2" xfId="3240" xr:uid="{94EC2BDC-2D7B-4460-AC92-008FF2F7C0B7}"/>
    <cellStyle name="40% - Accent4 5 3 3 2 2" xfId="3241" xr:uid="{2E4817D0-6E87-468F-A48F-8C4CDC4D8742}"/>
    <cellStyle name="40% - Accent4 5 3 3 3" xfId="3242" xr:uid="{17886B45-91D4-405B-9214-16ECB1422D4B}"/>
    <cellStyle name="40% - Accent4 5 3 4" xfId="3243" xr:uid="{2A56AACB-4651-43C9-BC19-8882C6159924}"/>
    <cellStyle name="40% - Accent4 5 3 4 2" xfId="3244" xr:uid="{E2F39B11-4412-4DD7-B6C9-1423AE443CCA}"/>
    <cellStyle name="40% - Accent4 5 3 4 2 2" xfId="3245" xr:uid="{2D1BBDE5-2F77-41C9-98ED-69047D11AB60}"/>
    <cellStyle name="40% - Accent4 5 3 4 3" xfId="3246" xr:uid="{2A943556-C1CE-4784-9534-AEA458F50423}"/>
    <cellStyle name="40% - Accent4 5 3 5" xfId="3247" xr:uid="{8CFA1B48-DA75-40E7-BA47-8BB719710594}"/>
    <cellStyle name="40% - Accent4 5 3 5 2" xfId="3248" xr:uid="{0119609F-B61C-4D73-8C61-495E0CA2C04D}"/>
    <cellStyle name="40% - Accent4 5 3 6" xfId="3249" xr:uid="{15E69677-A320-412A-8DC1-8D18D89A0DBA}"/>
    <cellStyle name="40% - Accent4 5 3 6 2" xfId="3250" xr:uid="{218AC08C-D6D3-4917-B459-3F6C8952E485}"/>
    <cellStyle name="40% - Accent4 5 3 7" xfId="3251" xr:uid="{344D9AB0-7616-4766-B1C2-CCF17D1C52F3}"/>
    <cellStyle name="40% - Accent4 5 4" xfId="3252" xr:uid="{E2490DB8-F13F-49DF-B0D9-AB2C7FA8CC85}"/>
    <cellStyle name="40% - Accent4 5 4 2" xfId="3253" xr:uid="{E6036692-4D86-4CC5-9E2B-D61609A0425E}"/>
    <cellStyle name="40% - Accent4 5 4 2 2" xfId="3254" xr:uid="{DCE720AA-C200-427B-BE17-CBC13484E3A1}"/>
    <cellStyle name="40% - Accent4 5 4 2 2 2" xfId="3255" xr:uid="{33E249ED-E170-4266-9105-1AC9BB11B4ED}"/>
    <cellStyle name="40% - Accent4 5 4 2 3" xfId="3256" xr:uid="{4FFFA75C-2930-4A4A-A71F-7687BEC3EB9C}"/>
    <cellStyle name="40% - Accent4 5 4 3" xfId="3257" xr:uid="{DE7F70C3-8EAE-4B5E-9F51-AD32F5ABC59F}"/>
    <cellStyle name="40% - Accent4 5 4 3 2" xfId="3258" xr:uid="{DE5EB83D-B722-4BF8-A2E0-4EE36D727855}"/>
    <cellStyle name="40% - Accent4 5 4 3 2 2" xfId="3259" xr:uid="{104F186D-A89B-4252-95F7-1965AB5B9DA1}"/>
    <cellStyle name="40% - Accent4 5 4 3 3" xfId="3260" xr:uid="{F4C394E3-F58F-46B9-BB2F-4E94A142BF41}"/>
    <cellStyle name="40% - Accent4 5 4 4" xfId="3261" xr:uid="{93CC598E-52FF-4493-86BB-E30F55B38F36}"/>
    <cellStyle name="40% - Accent4 5 4 4 2" xfId="3262" xr:uid="{7C3C86EB-2820-4588-9BAF-10976BB48343}"/>
    <cellStyle name="40% - Accent4 5 4 5" xfId="3263" xr:uid="{D4CAD381-DCAC-4487-8E5A-1B73FC480DC5}"/>
    <cellStyle name="40% - Accent4 5 4 5 2" xfId="3264" xr:uid="{CDA16EC2-2B62-43F5-8D67-91B1671CB75B}"/>
    <cellStyle name="40% - Accent4 5 4 6" xfId="3265" xr:uid="{7369DDBA-AFF0-4494-A971-8E83091BF5B5}"/>
    <cellStyle name="40% - Accent4 5 5" xfId="3266" xr:uid="{B59D67AF-0098-42A7-89F1-F117EF7BDFCF}"/>
    <cellStyle name="40% - Accent4 5 5 2" xfId="3267" xr:uid="{6ED5F337-2355-4EC8-9372-5570D1B9BDBB}"/>
    <cellStyle name="40% - Accent4 5 5 2 2" xfId="3268" xr:uid="{D30BA8BA-DA6C-4F0F-A9DC-1667DB81CFE0}"/>
    <cellStyle name="40% - Accent4 5 5 3" xfId="3269" xr:uid="{27FA3B68-9BA3-4643-9D19-264938E8EEDC}"/>
    <cellStyle name="40% - Accent4 5 6" xfId="3270" xr:uid="{232A4D36-5C89-475A-B90E-B63349948BD7}"/>
    <cellStyle name="40% - Accent4 5 6 2" xfId="3271" xr:uid="{DC3DE54E-09D5-4358-89F0-0F0D8F49E63E}"/>
    <cellStyle name="40% - Accent4 5 6 2 2" xfId="3272" xr:uid="{9BEF03B9-4E63-4641-AAB3-8E8135139746}"/>
    <cellStyle name="40% - Accent4 5 6 3" xfId="3273" xr:uid="{1B2AAFB4-1216-43E0-B1F9-85F48A82070D}"/>
    <cellStyle name="40% - Accent4 5 7" xfId="3274" xr:uid="{AB1AA14F-D58E-4C97-ACCD-6274A87EBB45}"/>
    <cellStyle name="40% - Accent4 5 7 2" xfId="3275" xr:uid="{7D4F87E4-B0C9-4921-B6D3-5F634D8937E6}"/>
    <cellStyle name="40% - Accent4 5 7 2 2" xfId="3276" xr:uid="{D5FB3602-114E-46FD-9919-C8E9B9C12074}"/>
    <cellStyle name="40% - Accent4 5 7 3" xfId="3277" xr:uid="{E88CC520-4D7E-44E1-9E9A-25BEED50A7D6}"/>
    <cellStyle name="40% - Accent4 5 8" xfId="3278" xr:uid="{66848C8A-882F-44E3-B7D9-CD4E861A8189}"/>
    <cellStyle name="40% - Accent4 5 8 2" xfId="3279" xr:uid="{5B7EC1CD-47AB-425F-A87B-FD137018D6F2}"/>
    <cellStyle name="40% - Accent4 5 9" xfId="3280" xr:uid="{2F51E560-2B48-4605-BDBA-30D6E0233733}"/>
    <cellStyle name="40% - Accent4 5 9 2" xfId="3281" xr:uid="{17D3C2F1-B74D-4BD2-9916-87DBBB8E77DF}"/>
    <cellStyle name="40% - Accent4 6" xfId="3282" xr:uid="{5B79BD90-348C-4FBE-BEBC-5EA6717DFB18}"/>
    <cellStyle name="40% - Accent4 6 10" xfId="3283" xr:uid="{D4628775-66AF-4C8B-A175-5284E9D390E8}"/>
    <cellStyle name="40% - Accent4 6 2" xfId="3284" xr:uid="{BF407868-B390-4EA7-8DCE-33E395DADFD9}"/>
    <cellStyle name="40% - Accent4 6 2 2" xfId="3285" xr:uid="{EF55EB10-CA6A-4BB1-B03C-39DD5E1B4871}"/>
    <cellStyle name="40% - Accent4 6 2 2 2" xfId="3286" xr:uid="{24A86AD6-4463-403F-B7CC-369211A37172}"/>
    <cellStyle name="40% - Accent4 6 2 2 2 2" xfId="3287" xr:uid="{00C5151B-2D8F-4CFC-A4E4-5AD22354640C}"/>
    <cellStyle name="40% - Accent4 6 2 2 2 2 2" xfId="3288" xr:uid="{A40771E8-8276-4B7B-A753-0C3A09295AAF}"/>
    <cellStyle name="40% - Accent4 6 2 2 2 3" xfId="3289" xr:uid="{5C7D89FB-064F-4CDC-AEC5-759E9766CA22}"/>
    <cellStyle name="40% - Accent4 6 2 2 3" xfId="3290" xr:uid="{AE11A327-D440-4934-99DE-1764D4CC1710}"/>
    <cellStyle name="40% - Accent4 6 2 2 3 2" xfId="3291" xr:uid="{EF10F278-8B82-454E-A654-9B5048A28FEC}"/>
    <cellStyle name="40% - Accent4 6 2 2 3 2 2" xfId="3292" xr:uid="{265B4498-CC1F-44CE-89A8-18C96B7FCA26}"/>
    <cellStyle name="40% - Accent4 6 2 2 3 3" xfId="3293" xr:uid="{23013564-DC15-4BEC-A0E0-39213D7FEEE4}"/>
    <cellStyle name="40% - Accent4 6 2 2 4" xfId="3294" xr:uid="{EB559562-A1E0-445A-B82C-2779EEAB2CA3}"/>
    <cellStyle name="40% - Accent4 6 2 2 4 2" xfId="3295" xr:uid="{3D9E1CBF-96FB-4C81-A7FD-F039DD54AB84}"/>
    <cellStyle name="40% - Accent4 6 2 2 5" xfId="3296" xr:uid="{A3661D82-3AEF-4933-A678-04415C295A3B}"/>
    <cellStyle name="40% - Accent4 6 2 2 5 2" xfId="3297" xr:uid="{2A35802F-11B8-44E6-B584-DC3A87B580A4}"/>
    <cellStyle name="40% - Accent4 6 2 2 6" xfId="3298" xr:uid="{4C729C86-C259-4B0E-A8CC-33B4393C8714}"/>
    <cellStyle name="40% - Accent4 6 2 3" xfId="3299" xr:uid="{7F047B62-434E-4995-BA61-FAE42033B0BF}"/>
    <cellStyle name="40% - Accent4 6 2 3 2" xfId="3300" xr:uid="{E0B8FF31-6901-40F2-8BA5-863582F5D537}"/>
    <cellStyle name="40% - Accent4 6 2 3 2 2" xfId="3301" xr:uid="{50F3B8EB-F718-40CD-AF14-6E452ADF6F71}"/>
    <cellStyle name="40% - Accent4 6 2 3 3" xfId="3302" xr:uid="{35178F87-0C8B-4C0C-A012-75E200DCDACC}"/>
    <cellStyle name="40% - Accent4 6 2 4" xfId="3303" xr:uid="{2053910A-E939-44D4-89B2-0D0181317343}"/>
    <cellStyle name="40% - Accent4 6 2 4 2" xfId="3304" xr:uid="{E3A84943-1AB0-4558-B124-8F7BA19929A6}"/>
    <cellStyle name="40% - Accent4 6 2 4 2 2" xfId="3305" xr:uid="{AB3B4420-906F-4453-87A3-1A8149B3147D}"/>
    <cellStyle name="40% - Accent4 6 2 4 3" xfId="3306" xr:uid="{CC40C5F4-1C55-429E-9CA1-7FD3314D95E9}"/>
    <cellStyle name="40% - Accent4 6 2 5" xfId="3307" xr:uid="{2447694E-2146-4247-B7EC-8831806BF445}"/>
    <cellStyle name="40% - Accent4 6 2 5 2" xfId="3308" xr:uid="{AFE31F05-C2E8-4025-A9B3-493A2FD50879}"/>
    <cellStyle name="40% - Accent4 6 2 5 2 2" xfId="3309" xr:uid="{4AC39293-4076-433C-B6A8-36CF74EACFE0}"/>
    <cellStyle name="40% - Accent4 6 2 5 3" xfId="3310" xr:uid="{4190AAAB-E349-4309-AFB2-DCCA0742BD50}"/>
    <cellStyle name="40% - Accent4 6 2 6" xfId="3311" xr:uid="{8189FB8B-A2E1-4DFA-A483-B0303349EA97}"/>
    <cellStyle name="40% - Accent4 6 2 6 2" xfId="3312" xr:uid="{BB6293F9-17CA-4A63-81D8-EFE119529AE4}"/>
    <cellStyle name="40% - Accent4 6 2 7" xfId="3313" xr:uid="{C3EFFF3C-35A1-43D8-9031-C319BC4CF6AF}"/>
    <cellStyle name="40% - Accent4 6 2 7 2" xfId="3314" xr:uid="{D33E1262-AB88-4D91-85CA-BD6561DD03F2}"/>
    <cellStyle name="40% - Accent4 6 2 8" xfId="3315" xr:uid="{92A56D15-F001-44CD-85C1-655F5BA17BE5}"/>
    <cellStyle name="40% - Accent4 6 3" xfId="3316" xr:uid="{36E46560-7324-42BB-BA14-89B4E084D633}"/>
    <cellStyle name="40% - Accent4 6 3 2" xfId="3317" xr:uid="{3955C402-A815-4FCB-ACC8-22A5EF8D6BEA}"/>
    <cellStyle name="40% - Accent4 6 3 2 2" xfId="3318" xr:uid="{2683C738-CFFF-411C-8BEF-93A08CA9DBE2}"/>
    <cellStyle name="40% - Accent4 6 3 2 2 2" xfId="3319" xr:uid="{175787CA-D7E1-40DA-8332-DD112FD19E92}"/>
    <cellStyle name="40% - Accent4 6 3 2 3" xfId="3320" xr:uid="{D8E042B4-DC07-4826-9019-74AF8B866AEE}"/>
    <cellStyle name="40% - Accent4 6 3 3" xfId="3321" xr:uid="{505241D9-ED0A-421D-AAAB-9AD1B3827946}"/>
    <cellStyle name="40% - Accent4 6 3 3 2" xfId="3322" xr:uid="{572E3708-61D3-4359-BA19-1E5CF373324B}"/>
    <cellStyle name="40% - Accent4 6 3 3 2 2" xfId="3323" xr:uid="{363C2090-5216-4163-847A-F1D389EC3723}"/>
    <cellStyle name="40% - Accent4 6 3 3 3" xfId="3324" xr:uid="{E59BBCD2-F1B2-45D6-B60E-7BD406FDF4AE}"/>
    <cellStyle name="40% - Accent4 6 3 4" xfId="3325" xr:uid="{19B88FA8-1E16-4635-922A-FA3566D66A73}"/>
    <cellStyle name="40% - Accent4 6 3 4 2" xfId="3326" xr:uid="{3314E31C-43C0-4FF9-AB87-EB12897C6914}"/>
    <cellStyle name="40% - Accent4 6 3 4 2 2" xfId="3327" xr:uid="{15E25780-DC41-416B-8FBC-F3C3B136007A}"/>
    <cellStyle name="40% - Accent4 6 3 4 3" xfId="3328" xr:uid="{47083A88-DE88-4C4B-81A1-65B4341CB29A}"/>
    <cellStyle name="40% - Accent4 6 3 5" xfId="3329" xr:uid="{BBA0689A-EC1E-4677-8D6E-80BB76C6D016}"/>
    <cellStyle name="40% - Accent4 6 3 5 2" xfId="3330" xr:uid="{2144240F-A64A-4D8C-89F8-D29B2F3F5ECA}"/>
    <cellStyle name="40% - Accent4 6 3 6" xfId="3331" xr:uid="{9C57F75C-82ED-4F9C-9B8B-B6686F927E55}"/>
    <cellStyle name="40% - Accent4 6 3 6 2" xfId="3332" xr:uid="{D2659C4E-C74F-4592-9A03-8201B0988453}"/>
    <cellStyle name="40% - Accent4 6 3 7" xfId="3333" xr:uid="{3EC1C719-50C1-4AB8-AEBF-F217B8E1174E}"/>
    <cellStyle name="40% - Accent4 6 4" xfId="3334" xr:uid="{C6EBA3BF-D110-4E37-B2C5-07AB3667D006}"/>
    <cellStyle name="40% - Accent4 6 4 2" xfId="3335" xr:uid="{78D790AD-9D1E-4BE8-B0BC-CD381ACD39AD}"/>
    <cellStyle name="40% - Accent4 6 4 2 2" xfId="3336" xr:uid="{1861611B-73DA-4E9B-BA4B-2360F8309E2E}"/>
    <cellStyle name="40% - Accent4 6 4 2 2 2" xfId="3337" xr:uid="{95B13D46-AF5F-43B5-8E5F-BF131C45BC58}"/>
    <cellStyle name="40% - Accent4 6 4 2 3" xfId="3338" xr:uid="{EA0DA7FE-BAC6-4155-B0EA-2BB7FA2DA385}"/>
    <cellStyle name="40% - Accent4 6 4 3" xfId="3339" xr:uid="{C82D1DB8-D769-44F6-8F94-621137CCFBFB}"/>
    <cellStyle name="40% - Accent4 6 4 3 2" xfId="3340" xr:uid="{A081B9ED-883D-4F3E-82B7-82F859F43801}"/>
    <cellStyle name="40% - Accent4 6 4 3 2 2" xfId="3341" xr:uid="{2BEB2CAA-3183-49AC-9132-44CD9372D188}"/>
    <cellStyle name="40% - Accent4 6 4 3 3" xfId="3342" xr:uid="{D2051BDC-13FE-495B-BA87-92175C2F0A08}"/>
    <cellStyle name="40% - Accent4 6 4 4" xfId="3343" xr:uid="{7F4AF98E-6D7A-4E62-A27F-B19B0ED62529}"/>
    <cellStyle name="40% - Accent4 6 4 4 2" xfId="3344" xr:uid="{14FFE7B1-94C8-4E6C-9EB3-8AACA271BF4B}"/>
    <cellStyle name="40% - Accent4 6 4 5" xfId="3345" xr:uid="{81281AF5-E057-45A4-90B9-9DFDBF5FC751}"/>
    <cellStyle name="40% - Accent4 6 4 5 2" xfId="3346" xr:uid="{C8187361-EC3B-491E-A161-62A0135018D8}"/>
    <cellStyle name="40% - Accent4 6 4 6" xfId="3347" xr:uid="{E8277B50-0183-429C-9324-B99DB980A207}"/>
    <cellStyle name="40% - Accent4 6 5" xfId="3348" xr:uid="{E353F0C4-61A0-42A9-8355-8B7903E8A4E1}"/>
    <cellStyle name="40% - Accent4 6 5 2" xfId="3349" xr:uid="{D1294DF6-F042-4B44-9457-3BF97DD8C906}"/>
    <cellStyle name="40% - Accent4 6 5 2 2" xfId="3350" xr:uid="{DA9F52FF-0B91-4A32-85DB-AD63F6DCF931}"/>
    <cellStyle name="40% - Accent4 6 5 3" xfId="3351" xr:uid="{47787C8B-7797-409D-9614-8B34FDF741BB}"/>
    <cellStyle name="40% - Accent4 6 6" xfId="3352" xr:uid="{05837111-6774-4E15-A563-C92DA60065AA}"/>
    <cellStyle name="40% - Accent4 6 6 2" xfId="3353" xr:uid="{0C1CAC15-527B-4645-BC7D-BD6474CE9FE3}"/>
    <cellStyle name="40% - Accent4 6 6 2 2" xfId="3354" xr:uid="{64CA5003-0C9F-4696-8F3A-F12D968A0DB4}"/>
    <cellStyle name="40% - Accent4 6 6 3" xfId="3355" xr:uid="{627FB73C-E51F-4896-AD5C-E062F22AAD39}"/>
    <cellStyle name="40% - Accent4 6 7" xfId="3356" xr:uid="{04C25953-560F-452B-94E0-61CDCA4B7BDC}"/>
    <cellStyle name="40% - Accent4 6 7 2" xfId="3357" xr:uid="{CCB1F61E-B9A7-4A4D-AF46-94F6ED31A283}"/>
    <cellStyle name="40% - Accent4 6 7 2 2" xfId="3358" xr:uid="{3EE4628B-C292-4BB9-99A6-4BDBC0B5469F}"/>
    <cellStyle name="40% - Accent4 6 7 3" xfId="3359" xr:uid="{532D5FF6-6CEA-4B01-BA1B-DE474979FAE4}"/>
    <cellStyle name="40% - Accent4 6 8" xfId="3360" xr:uid="{FC6BF9A0-CA02-4385-8567-B5D6027896F4}"/>
    <cellStyle name="40% - Accent4 6 8 2" xfId="3361" xr:uid="{17B94AEA-B9D4-4283-8BA6-9FF0C394B20A}"/>
    <cellStyle name="40% - Accent4 6 9" xfId="3362" xr:uid="{BDEE4688-782C-4536-B84E-5EF21F6C3B08}"/>
    <cellStyle name="40% - Accent4 6 9 2" xfId="3363" xr:uid="{77765C25-23A0-4A16-A626-CAC8BA1D24EA}"/>
    <cellStyle name="40% - Accent4 7" xfId="3364" xr:uid="{84318A9B-788C-4DF1-A5A3-3A253ADEE40F}"/>
    <cellStyle name="40% - Accent4 7 2" xfId="3365" xr:uid="{0D7AE447-2B7E-4918-BF3C-030DFB858295}"/>
    <cellStyle name="40% - Accent4 7 2 2" xfId="3366" xr:uid="{63141F68-BBDE-4D7D-8A9E-53B239D02EA8}"/>
    <cellStyle name="40% - Accent4 7 2 2 2" xfId="3367" xr:uid="{2D4E2810-7460-40F2-8768-28999F1F485F}"/>
    <cellStyle name="40% - Accent4 7 2 2 2 2" xfId="3368" xr:uid="{FBFAA014-F6E5-4709-B791-5DB43B2BC6BB}"/>
    <cellStyle name="40% - Accent4 7 2 2 3" xfId="3369" xr:uid="{9BFFB2BF-0EFF-4869-ABBF-38CDA0B17CE0}"/>
    <cellStyle name="40% - Accent4 7 2 3" xfId="3370" xr:uid="{3C496E4D-8D08-4162-A4F6-9D6D5A4278D9}"/>
    <cellStyle name="40% - Accent4 7 2 3 2" xfId="3371" xr:uid="{07D28813-3555-4155-8FB6-D03617857309}"/>
    <cellStyle name="40% - Accent4 7 2 3 2 2" xfId="3372" xr:uid="{093074FC-FD0C-42EE-9DEE-A30F5136A152}"/>
    <cellStyle name="40% - Accent4 7 2 3 3" xfId="3373" xr:uid="{DE942C5B-56A1-4741-A4AF-303A3BF1618F}"/>
    <cellStyle name="40% - Accent4 7 2 4" xfId="3374" xr:uid="{BAFB170D-1A71-41FE-9541-9C5B628C67FE}"/>
    <cellStyle name="40% - Accent4 7 2 4 2" xfId="3375" xr:uid="{C0EFA7FA-EB8A-41D0-83CD-19813081D029}"/>
    <cellStyle name="40% - Accent4 7 2 5" xfId="3376" xr:uid="{74A17C12-5DB7-468A-ABDF-2C716D32DF6D}"/>
    <cellStyle name="40% - Accent4 7 2 5 2" xfId="3377" xr:uid="{D4240340-A292-4203-BC83-CEC5553A596A}"/>
    <cellStyle name="40% - Accent4 7 2 6" xfId="3378" xr:uid="{7D8FFC5D-BB16-49FE-BB82-9FC1FBD8A33A}"/>
    <cellStyle name="40% - Accent4 7 3" xfId="3379" xr:uid="{31C17F9E-4443-466B-8F9B-3D402D5FAEF6}"/>
    <cellStyle name="40% - Accent4 7 3 2" xfId="3380" xr:uid="{EA5D7AC2-4625-4D96-A1BC-3B9F104CBE90}"/>
    <cellStyle name="40% - Accent4 7 3 2 2" xfId="3381" xr:uid="{193D1383-80AE-4387-9B23-F6872FC3B922}"/>
    <cellStyle name="40% - Accent4 7 3 3" xfId="3382" xr:uid="{91F45540-9AFE-4A53-A1C8-04B28F2032BA}"/>
    <cellStyle name="40% - Accent4 7 4" xfId="3383" xr:uid="{269C6F96-5E9E-406B-AE4B-1387C0313AC4}"/>
    <cellStyle name="40% - Accent4 7 4 2" xfId="3384" xr:uid="{41F4E0A0-0C3F-4435-B80A-8FE9E85BF871}"/>
    <cellStyle name="40% - Accent4 7 4 2 2" xfId="3385" xr:uid="{7B1E0552-2DE1-4EE8-A846-991D42171E93}"/>
    <cellStyle name="40% - Accent4 7 4 3" xfId="3386" xr:uid="{FCBD8578-4668-44AF-8B21-F3A35E8A766D}"/>
    <cellStyle name="40% - Accent4 7 5" xfId="3387" xr:uid="{CDB4F886-3F3C-4F06-96BA-DA78F37A794A}"/>
    <cellStyle name="40% - Accent4 7 5 2" xfId="3388" xr:uid="{0E830569-13DA-4682-A3C3-FEC9CF214E58}"/>
    <cellStyle name="40% - Accent4 7 5 2 2" xfId="3389" xr:uid="{9787D347-EC56-4F3B-827B-13C3085A29C1}"/>
    <cellStyle name="40% - Accent4 7 5 3" xfId="3390" xr:uid="{F0F1A9FE-7F2F-4A9E-99D4-38546613DF83}"/>
    <cellStyle name="40% - Accent4 7 6" xfId="3391" xr:uid="{7ACF1038-990D-4CFA-B992-9959AA5F645C}"/>
    <cellStyle name="40% - Accent4 7 6 2" xfId="3392" xr:uid="{2F1D1E15-9B6E-405E-BBC3-77FFDDDFAEA4}"/>
    <cellStyle name="40% - Accent4 7 7" xfId="3393" xr:uid="{A8E5AC16-D973-42C6-9E79-86EACE95DF41}"/>
    <cellStyle name="40% - Accent4 7 7 2" xfId="3394" xr:uid="{967C757E-28C4-48E5-B466-DD3F2E2AC685}"/>
    <cellStyle name="40% - Accent4 7 8" xfId="3395" xr:uid="{90019544-7D56-4CEA-85FB-EF240ECF88FD}"/>
    <cellStyle name="40% - Accent4 8" xfId="3396" xr:uid="{F9A12063-9FB7-4409-8709-8BA7FA04207E}"/>
    <cellStyle name="40% - Accent4 8 2" xfId="3397" xr:uid="{9896C15A-1C16-40F5-BFD0-8C7BD388DBA3}"/>
    <cellStyle name="40% - Accent4 8 2 2" xfId="3398" xr:uid="{53FDC03F-3E04-46FB-AEC4-DCAAA91A9923}"/>
    <cellStyle name="40% - Accent4 8 2 2 2" xfId="3399" xr:uid="{B0857523-BED2-458E-A747-C906FEC260DB}"/>
    <cellStyle name="40% - Accent4 8 2 2 2 2" xfId="3400" xr:uid="{DFE548CB-3215-43D1-B70E-70E2B9A76736}"/>
    <cellStyle name="40% - Accent4 8 2 2 3" xfId="3401" xr:uid="{1287BDEC-0D1B-4672-B8D0-7129F7A4F9D6}"/>
    <cellStyle name="40% - Accent4 8 2 3" xfId="3402" xr:uid="{F5B8290B-DB6D-4363-B27A-4840B6E4EAD5}"/>
    <cellStyle name="40% - Accent4 8 2 3 2" xfId="3403" xr:uid="{15B8E90B-E0D1-46EC-941E-2AF88ED44E05}"/>
    <cellStyle name="40% - Accent4 8 2 3 2 2" xfId="3404" xr:uid="{32D1B25E-D3F8-412F-BE98-DEEE0F7C36ED}"/>
    <cellStyle name="40% - Accent4 8 2 3 3" xfId="3405" xr:uid="{D6CBBFF1-F2A7-4A22-A8F4-67DE74455D08}"/>
    <cellStyle name="40% - Accent4 8 2 4" xfId="3406" xr:uid="{2508EC34-86F3-45FE-9BAA-B717AC9D3577}"/>
    <cellStyle name="40% - Accent4 8 2 4 2" xfId="3407" xr:uid="{21FC0A0E-0DC2-4156-8954-3F920A1DDD67}"/>
    <cellStyle name="40% - Accent4 8 2 5" xfId="3408" xr:uid="{55A698A5-B4B4-409B-AB8E-70B1D85F98B4}"/>
    <cellStyle name="40% - Accent4 8 2 5 2" xfId="3409" xr:uid="{3908827A-08D6-4759-BB83-E9D12230FD0A}"/>
    <cellStyle name="40% - Accent4 8 2 6" xfId="3410" xr:uid="{7E7EF84C-C6AA-4682-BC51-0B475BF43630}"/>
    <cellStyle name="40% - Accent4 8 3" xfId="3411" xr:uid="{5F8042BA-A68F-4B75-ACB2-8416391477CE}"/>
    <cellStyle name="40% - Accent4 8 3 2" xfId="3412" xr:uid="{EB1CFA01-FE97-4D71-9F47-FED2367AF609}"/>
    <cellStyle name="40% - Accent4 8 3 2 2" xfId="3413" xr:uid="{185F1F83-CED0-4084-ACD8-E55C67CF8686}"/>
    <cellStyle name="40% - Accent4 8 3 3" xfId="3414" xr:uid="{5E41001E-F363-4B81-84B5-401096B348EA}"/>
    <cellStyle name="40% - Accent4 8 4" xfId="3415" xr:uid="{42861752-23B1-4C2F-84D9-1583DA1E02D4}"/>
    <cellStyle name="40% - Accent4 8 4 2" xfId="3416" xr:uid="{B2473FDA-B8DE-48A8-926E-9DEC74C98672}"/>
    <cellStyle name="40% - Accent4 8 4 2 2" xfId="3417" xr:uid="{EA03D431-9F1B-4674-BB1C-0AFC92A16203}"/>
    <cellStyle name="40% - Accent4 8 4 3" xfId="3418" xr:uid="{7D88C664-F274-4981-AA7A-9FB649EA4E31}"/>
    <cellStyle name="40% - Accent4 8 5" xfId="3419" xr:uid="{773074DD-9003-4A38-A02B-E103857B4810}"/>
    <cellStyle name="40% - Accent4 8 5 2" xfId="3420" xr:uid="{00940DFD-1C27-42AF-8815-9D976C8D64A0}"/>
    <cellStyle name="40% - Accent4 8 5 2 2" xfId="3421" xr:uid="{FC695BC8-4735-4F9D-AC9C-31BA185205AF}"/>
    <cellStyle name="40% - Accent4 8 5 3" xfId="3422" xr:uid="{DD5FB29D-1749-4067-9E11-68330FC038A6}"/>
    <cellStyle name="40% - Accent4 8 6" xfId="3423" xr:uid="{98687A1A-07F5-4BF0-A74D-32BBADB985C9}"/>
    <cellStyle name="40% - Accent4 8 6 2" xfId="3424" xr:uid="{26FE553F-654F-473B-AA8E-4C628C935756}"/>
    <cellStyle name="40% - Accent4 8 7" xfId="3425" xr:uid="{8D8D5EFF-44B8-43A6-828C-2AEC60FB3CF6}"/>
    <cellStyle name="40% - Accent4 8 7 2" xfId="3426" xr:uid="{7F0B82A8-58AD-4924-80A6-7857824DE0E2}"/>
    <cellStyle name="40% - Accent4 8 8" xfId="3427" xr:uid="{49C3C319-6586-4438-A99B-2370554027E6}"/>
    <cellStyle name="40% - Accent4 9" xfId="3428" xr:uid="{A657FE5A-1911-4535-8F4F-7592AC7C7C4C}"/>
    <cellStyle name="40% - Accent4 9 2" xfId="3429" xr:uid="{2590D36C-65D2-4A9C-9BDD-18B4A96E329F}"/>
    <cellStyle name="40% - Accent4 9 2 2" xfId="3430" xr:uid="{5B8C2B4B-ABCB-40E8-8C82-D2D955A66118}"/>
    <cellStyle name="40% - Accent4 9 2 2 2" xfId="3431" xr:uid="{D022371E-A5F6-4796-9D4E-2462E77494DE}"/>
    <cellStyle name="40% - Accent4 9 2 3" xfId="3432" xr:uid="{3D21FCE0-66C8-4B41-89C6-1E960E51A98A}"/>
    <cellStyle name="40% - Accent4 9 3" xfId="3433" xr:uid="{BF0B9F85-5DC5-4A9D-BA00-ECCBDA1A0BCD}"/>
    <cellStyle name="40% - Accent4 9 3 2" xfId="3434" xr:uid="{7155196E-8A19-4ACD-9ED7-DAE2C4173B72}"/>
    <cellStyle name="40% - Accent4 9 3 2 2" xfId="3435" xr:uid="{2FDE3F0E-A553-4016-B00F-8ED3DB165F0C}"/>
    <cellStyle name="40% - Accent4 9 3 3" xfId="3436" xr:uid="{0589260D-5327-4267-8A99-8DAFF1043967}"/>
    <cellStyle name="40% - Accent4 9 4" xfId="3437" xr:uid="{E68143A1-043A-4191-A68C-84196B233F16}"/>
    <cellStyle name="40% - Accent4 9 4 2" xfId="3438" xr:uid="{5D98FC6D-45B1-4D49-AEC3-718520999D6E}"/>
    <cellStyle name="40% - Accent4 9 4 2 2" xfId="3439" xr:uid="{F6E1E03D-CAF5-4012-96ED-C87BDA35B875}"/>
    <cellStyle name="40% - Accent4 9 4 3" xfId="3440" xr:uid="{6921FF32-4AC0-4A75-8377-F6D3EE50D85B}"/>
    <cellStyle name="40% - Accent4 9 5" xfId="3441" xr:uid="{C77BDBD6-E109-454C-8C1D-5FF7F3ED4AEB}"/>
    <cellStyle name="40% - Accent4 9 5 2" xfId="3442" xr:uid="{F0C83201-DE79-4309-AEF5-43C4D92854D3}"/>
    <cellStyle name="40% - Accent4 9 6" xfId="3443" xr:uid="{AC419529-7DA0-45F1-98C8-D62ACD738860}"/>
    <cellStyle name="40% - Accent4 9 6 2" xfId="3444" xr:uid="{E3D5EF49-D215-402F-A088-FFD760FDAB04}"/>
    <cellStyle name="40% - Accent4 9 7" xfId="3445" xr:uid="{A9FCB1E0-5636-47E2-868B-663E6C1A782E}"/>
    <cellStyle name="40% - Accent5 10" xfId="3446" xr:uid="{E0A7B1AE-EE98-4BC6-B387-900234AFAB73}"/>
    <cellStyle name="40% - Accent5 10 2" xfId="3447" xr:uid="{3ED4F979-3992-4DAB-BFD3-A31CAEB04BD5}"/>
    <cellStyle name="40% - Accent5 10 2 2" xfId="3448" xr:uid="{3A35364A-5CCA-45C3-83FE-41D7D5319953}"/>
    <cellStyle name="40% - Accent5 10 2 2 2" xfId="3449" xr:uid="{CC778C15-53AD-41E3-83C7-614AA98BEDC7}"/>
    <cellStyle name="40% - Accent5 10 2 3" xfId="3450" xr:uid="{D59D470A-9863-4CC2-90AE-57DEE8011A73}"/>
    <cellStyle name="40% - Accent5 10 3" xfId="3451" xr:uid="{8BE8ECC6-4625-4663-9ABF-89898F62EBDB}"/>
    <cellStyle name="40% - Accent5 10 3 2" xfId="3452" xr:uid="{C96214DD-98C8-473F-B3E1-687FEC7B6974}"/>
    <cellStyle name="40% - Accent5 10 3 2 2" xfId="3453" xr:uid="{E88F0090-E23E-45A6-BF4C-236666F2B98F}"/>
    <cellStyle name="40% - Accent5 10 3 3" xfId="3454" xr:uid="{75C604C9-B642-49EA-B9D4-3DB0FEFD822A}"/>
    <cellStyle name="40% - Accent5 10 4" xfId="3455" xr:uid="{6413E9E7-34CE-4546-B4DE-0738083806AE}"/>
    <cellStyle name="40% - Accent5 10 4 2" xfId="3456" xr:uid="{86D096D0-A11B-4FEC-901E-A53759EBC8CE}"/>
    <cellStyle name="40% - Accent5 10 4 2 2" xfId="3457" xr:uid="{7F9F3E9F-9A7E-4F83-9B9A-B6A4A898E80E}"/>
    <cellStyle name="40% - Accent5 10 4 3" xfId="3458" xr:uid="{109BD7C8-C2BB-46C7-9C34-77F55F1BD7FE}"/>
    <cellStyle name="40% - Accent5 10 5" xfId="3459" xr:uid="{6E776193-CD53-48DF-AA05-0FE8FCE81E68}"/>
    <cellStyle name="40% - Accent5 10 5 2" xfId="3460" xr:uid="{2AF153A0-9502-4607-B40A-09D2C53E4333}"/>
    <cellStyle name="40% - Accent5 10 6" xfId="3461" xr:uid="{56C4C8F0-CD41-447A-A475-3A68BF2E3802}"/>
    <cellStyle name="40% - Accent5 10 6 2" xfId="3462" xr:uid="{8D512322-A74C-4F06-A315-ED435C54966E}"/>
    <cellStyle name="40% - Accent5 10 7" xfId="3463" xr:uid="{166841A8-1A8F-479C-8699-3D0A1DB12761}"/>
    <cellStyle name="40% - Accent5 11" xfId="3464" xr:uid="{8B3BCEA0-7372-4D9D-A884-753640A50545}"/>
    <cellStyle name="40% - Accent5 11 2" xfId="3465" xr:uid="{80C7356F-8D76-4CDB-A2B1-7545FFA59D9D}"/>
    <cellStyle name="40% - Accent5 11 2 2" xfId="3466" xr:uid="{F9B3B3F8-5E9D-4896-B532-8FD17624325F}"/>
    <cellStyle name="40% - Accent5 11 2 2 2" xfId="3467" xr:uid="{63FDAFE9-40E9-43EB-B1F4-911E0051D94E}"/>
    <cellStyle name="40% - Accent5 11 2 3" xfId="3468" xr:uid="{CEFBE0AC-F440-44FF-8266-8DDB65059E37}"/>
    <cellStyle name="40% - Accent5 11 3" xfId="3469" xr:uid="{941FA5F1-DA13-4F6E-9760-83E80C84995D}"/>
    <cellStyle name="40% - Accent5 11 3 2" xfId="3470" xr:uid="{E7216E96-29E5-4CBF-98FB-81698D7650C9}"/>
    <cellStyle name="40% - Accent5 11 3 2 2" xfId="3471" xr:uid="{27FC045A-75A1-474E-9DCE-A7A95377259B}"/>
    <cellStyle name="40% - Accent5 11 3 3" xfId="3472" xr:uid="{CDE29D5E-02A8-40BF-A9C0-F481B06B018A}"/>
    <cellStyle name="40% - Accent5 11 4" xfId="3473" xr:uid="{49BA167B-9C6D-4338-B01F-7316C31439AB}"/>
    <cellStyle name="40% - Accent5 11 4 2" xfId="3474" xr:uid="{8F4AD015-B0D7-45EC-9058-46CE418D3C93}"/>
    <cellStyle name="40% - Accent5 11 5" xfId="3475" xr:uid="{7DFC5AC6-9A96-4DC0-9D07-B3C734043F21}"/>
    <cellStyle name="40% - Accent5 11 5 2" xfId="3476" xr:uid="{3FF9C3D7-5E67-45C1-AD33-7F06E1D6D4B8}"/>
    <cellStyle name="40% - Accent5 11 6" xfId="3477" xr:uid="{C9DCD1CA-0A74-4F91-86E5-66ADE1DB2513}"/>
    <cellStyle name="40% - Accent5 12" xfId="3478" xr:uid="{AA1E0843-6E3A-4721-A6C1-4990D3632AA3}"/>
    <cellStyle name="40% - Accent5 12 2" xfId="3479" xr:uid="{B2CD2C6D-6ED9-4C4A-B5FB-773EC71CD0F6}"/>
    <cellStyle name="40% - Accent5 12 2 2" xfId="3480" xr:uid="{85622319-7A76-46B4-8AE2-EF85204263EA}"/>
    <cellStyle name="40% - Accent5 12 3" xfId="3481" xr:uid="{EA82E7E7-346E-41B1-8C72-03D209E2E3B5}"/>
    <cellStyle name="40% - Accent5 13" xfId="3482" xr:uid="{ECCEB947-EAD3-41C2-9ED9-643B9E6E0664}"/>
    <cellStyle name="40% - Accent5 13 2" xfId="3483" xr:uid="{CBF1EEEF-10FB-4154-8670-3DD65C8083A1}"/>
    <cellStyle name="40% - Accent5 13 2 2" xfId="3484" xr:uid="{5DF3402E-DB20-47FC-B253-879162F1CBC8}"/>
    <cellStyle name="40% - Accent5 13 3" xfId="3485" xr:uid="{B72C5177-F23B-4640-A243-E8443562A1B3}"/>
    <cellStyle name="40% - Accent5 14" xfId="3486" xr:uid="{FC92F24A-53DC-4977-84F6-09BD7AA86C2D}"/>
    <cellStyle name="40% - Accent5 14 2" xfId="3487" xr:uid="{80914449-BAB8-4CB1-8C0B-D31C256A8B3E}"/>
    <cellStyle name="40% - Accent5 14 2 2" xfId="3488" xr:uid="{65CCE99C-7ABD-491E-9363-E69543997F2F}"/>
    <cellStyle name="40% - Accent5 14 3" xfId="3489" xr:uid="{A45903D6-CC07-48A1-87C0-711169F0A242}"/>
    <cellStyle name="40% - Accent5 15" xfId="3490" xr:uid="{E3A3399F-D029-46A5-A26B-7E855E9E0987}"/>
    <cellStyle name="40% - Accent5 15 2" xfId="3491" xr:uid="{3449F79A-3A21-426B-95F9-5C0B58277B99}"/>
    <cellStyle name="40% - Accent5 15 2 2" xfId="3492" xr:uid="{1BD9153F-2473-42DB-8D3B-EB814E9C5B6D}"/>
    <cellStyle name="40% - Accent5 15 3" xfId="3493" xr:uid="{089BA865-D11F-4886-9131-F0BAD5F732EE}"/>
    <cellStyle name="40% - Accent5 16" xfId="3494" xr:uid="{C12E1A84-FD6D-4DDC-918A-92F7E8EF8D4F}"/>
    <cellStyle name="40% - Accent5 16 2" xfId="3495" xr:uid="{A9C37542-B6EE-4F33-A5E2-51475CA3C76D}"/>
    <cellStyle name="40% - Accent5 17" xfId="3496" xr:uid="{F29AC63B-7C9C-40C5-BF94-A2CABAD5ECD5}"/>
    <cellStyle name="40% - Accent5 17 2" xfId="3497" xr:uid="{AB978724-FC3A-41B5-8C58-60900BC93FAE}"/>
    <cellStyle name="40% - Accent5 18" xfId="3498" xr:uid="{D0A0B058-23CF-4A7C-9BBC-A66DE0C30FE3}"/>
    <cellStyle name="40% - Accent5 19" xfId="3499" xr:uid="{8710A905-8DF2-4FA9-AAC4-2E9B4023141B}"/>
    <cellStyle name="40% - Accent5 2" xfId="3500" xr:uid="{7DAA9556-C3D0-4B0B-B89A-9DD0E266163F}"/>
    <cellStyle name="40% - Accent5 2 2" xfId="3501" xr:uid="{7261F1C9-2CDE-4144-9615-EDED121402FA}"/>
    <cellStyle name="40% - Accent5 2 2 2" xfId="3502" xr:uid="{FA08721B-1135-44C4-A5E8-E557DB4BA654}"/>
    <cellStyle name="40% - Accent5 2 2 2 2" xfId="3503" xr:uid="{08BECD74-5ED7-4F42-BE4D-1E2E15F2CFA3}"/>
    <cellStyle name="40% - Accent5 2 2 2 2 2" xfId="3504" xr:uid="{61277D38-0161-4A34-A6FB-F98553B7D0F2}"/>
    <cellStyle name="40% - Accent5 2 2 2 3" xfId="3505" xr:uid="{222EFC1C-7E92-4875-AD71-2FE9A86EDCA5}"/>
    <cellStyle name="40% - Accent5 2 2 3" xfId="3506" xr:uid="{934F8226-E1E4-43F7-B245-3614B5788E1F}"/>
    <cellStyle name="40% - Accent5 2 2 3 2" xfId="3507" xr:uid="{4997599B-2580-4203-A982-CE3C16DA5E72}"/>
    <cellStyle name="40% - Accent5 2 2 3 2 2" xfId="3508" xr:uid="{DE39ED1C-84CB-4B5A-B32B-AD3F418BC8AB}"/>
    <cellStyle name="40% - Accent5 2 2 3 3" xfId="3509" xr:uid="{E31A0FE4-7CD1-4271-9D07-5002ECF46A4E}"/>
    <cellStyle name="40% - Accent5 2 2 4" xfId="3510" xr:uid="{5D4FD9CB-12E9-4C91-992B-A77BFC0B1DA5}"/>
    <cellStyle name="40% - Accent5 2 2 5" xfId="7545" xr:uid="{9499787A-1270-4685-9CCA-138C09D33FD4}"/>
    <cellStyle name="40% - Accent5 2 2 6" xfId="7546" xr:uid="{093530FF-7E80-4967-ADFC-022900E1156E}"/>
    <cellStyle name="40% - Accent5 2 3" xfId="3511" xr:uid="{672AE879-A36B-46A8-A419-BC13EFF6FD54}"/>
    <cellStyle name="40% - Accent5 2 3 2" xfId="7547" xr:uid="{5181ADCC-0CC9-4C24-B298-60142D9E4513}"/>
    <cellStyle name="40% - Accent5 2 3 2 2" xfId="10115" xr:uid="{51CEA711-93F7-4EC3-8D12-F9959EB9687C}"/>
    <cellStyle name="40% - Accent5 2 3 3" xfId="7548" xr:uid="{C5685D20-D16F-4523-A1B0-EF6B5B1507B4}"/>
    <cellStyle name="40% - Accent5 2 3 3 2" xfId="10116" xr:uid="{102D4361-EBEF-4D2E-8C31-496A1F2B636A}"/>
    <cellStyle name="40% - Accent5 2 3 4" xfId="9995" xr:uid="{BE560293-AA46-4938-B38A-DE262D6A0363}"/>
    <cellStyle name="40% - Accent5 2 4" xfId="3512" xr:uid="{820F9076-0646-461D-A714-29D4602ABAEF}"/>
    <cellStyle name="40% - Accent5 2 4 2" xfId="7549" xr:uid="{48736A8C-7DF6-4314-BEE7-A5C388F2ADBE}"/>
    <cellStyle name="40% - Accent5 2 4 3" xfId="7550" xr:uid="{292AB063-7113-4561-A6F1-9FA8FCD8604E}"/>
    <cellStyle name="40% - Accent5 2 5" xfId="3513" xr:uid="{1FF0846F-A5CC-439B-85AC-14737335EFD3}"/>
    <cellStyle name="40% - Accent5 2 5 2" xfId="7551" xr:uid="{94C81236-5A01-443C-8891-32A1D259323B}"/>
    <cellStyle name="40% - Accent5 2 5 2 2" xfId="10117" xr:uid="{D645833A-4AA2-4389-B998-66E86C2CAAB3}"/>
    <cellStyle name="40% - Accent5 2 5 3" xfId="7552" xr:uid="{34BE1925-0496-41C0-A37C-87BBBEC58B68}"/>
    <cellStyle name="40% - Accent5 2 5 3 2" xfId="10118" xr:uid="{7CC475F0-EF4A-4044-A4E0-C8BCCC9E0B2E}"/>
    <cellStyle name="40% - Accent5 2 5 4" xfId="9996" xr:uid="{EF2DC5D8-8BA7-448B-8165-3A8EFE747909}"/>
    <cellStyle name="40% - Accent5 2 6" xfId="7553" xr:uid="{4A9ACE55-6918-423D-8FAB-534F28D920AD}"/>
    <cellStyle name="40% - Accent5 2 7" xfId="7554" xr:uid="{33670154-5A8C-4536-9786-F379E484292E}"/>
    <cellStyle name="40% - Accent5 20" xfId="3514" xr:uid="{A1AF5E45-E1E3-4CB5-A76E-AEE1E00CFB48}"/>
    <cellStyle name="40% - Accent5 3" xfId="3515" xr:uid="{E0B28D40-78D2-4F37-B511-E4A8D1F01663}"/>
    <cellStyle name="40% - Accent5 3 2" xfId="7555" xr:uid="{7EA38F78-E9CE-40C2-B840-F24D6FA3DC2E}"/>
    <cellStyle name="40% - Accent5 3 3" xfId="7556" xr:uid="{6B52F736-8899-41BD-B808-1C62D99E5D5E}"/>
    <cellStyle name="40% - Accent5 4" xfId="3516" xr:uid="{D746D80D-88CB-4392-BAAC-9F110AE6C6EA}"/>
    <cellStyle name="40% - Accent5 4 2" xfId="7557" xr:uid="{40640949-E1CE-4028-8FD8-297B1C96D552}"/>
    <cellStyle name="40% - Accent5 4 3" xfId="7558" xr:uid="{299C279D-233C-4215-97ED-A3552D9147E8}"/>
    <cellStyle name="40% - Accent5 5" xfId="3517" xr:uid="{0CC7ED1E-9EE6-4711-996C-9BC7F557089D}"/>
    <cellStyle name="40% - Accent5 5 10" xfId="3518" xr:uid="{A9E4F9DC-4483-4BD0-A4B5-68A2A27D4C90}"/>
    <cellStyle name="40% - Accent5 5 10 2" xfId="3519" xr:uid="{94CECED1-A3A7-48F8-93A5-338B77253671}"/>
    <cellStyle name="40% - Accent5 5 11" xfId="3520" xr:uid="{63B6EFD0-0546-4DCB-8D4D-74EEFCEF202A}"/>
    <cellStyle name="40% - Accent5 5 2" xfId="3521" xr:uid="{3E0CEDE0-CE55-4D63-AF23-19B0F1874E99}"/>
    <cellStyle name="40% - Accent5 5 2 2" xfId="3522" xr:uid="{7A6A6623-192E-4925-B74C-E520BA79BD63}"/>
    <cellStyle name="40% - Accent5 5 2 2 2" xfId="3523" xr:uid="{F137DF1B-2949-415D-8052-C1810B85A160}"/>
    <cellStyle name="40% - Accent5 5 2 2 2 2" xfId="3524" xr:uid="{F2D575B2-C490-48E1-90AD-2795C15E26B5}"/>
    <cellStyle name="40% - Accent5 5 2 2 2 2 2" xfId="3525" xr:uid="{8AB94E52-135D-47BD-99FE-384616A8FA05}"/>
    <cellStyle name="40% - Accent5 5 2 2 2 3" xfId="3526" xr:uid="{A5A2EA71-04B1-47D8-9997-A2E8A0ADC20C}"/>
    <cellStyle name="40% - Accent5 5 2 2 3" xfId="3527" xr:uid="{1967F5D0-ED0A-4A3D-A8D5-01CA24BF9422}"/>
    <cellStyle name="40% - Accent5 5 2 2 3 2" xfId="3528" xr:uid="{176039BF-8651-40C4-8218-F0DD94E7138A}"/>
    <cellStyle name="40% - Accent5 5 2 2 3 2 2" xfId="3529" xr:uid="{428C0DF7-BF16-4060-AA3B-3E1FC6DE7411}"/>
    <cellStyle name="40% - Accent5 5 2 2 3 3" xfId="3530" xr:uid="{31A32866-0857-4B5D-B7A2-CEB33A253E7C}"/>
    <cellStyle name="40% - Accent5 5 2 2 4" xfId="3531" xr:uid="{A4ED0EC8-FEA3-4DEF-899E-0FCFF53B11C9}"/>
    <cellStyle name="40% - Accent5 5 2 2 4 2" xfId="3532" xr:uid="{57D937BB-04C8-4713-A6F5-2452ECDE53CF}"/>
    <cellStyle name="40% - Accent5 5 2 2 5" xfId="3533" xr:uid="{CDFAB1E2-886C-4582-9DF0-B3C970A81C4D}"/>
    <cellStyle name="40% - Accent5 5 2 2 5 2" xfId="3534" xr:uid="{8F0F1B5F-1F04-4855-B747-529210E5EB87}"/>
    <cellStyle name="40% - Accent5 5 2 2 6" xfId="3535" xr:uid="{62B35C3D-0621-4FFC-BD05-5D7BC4D115A4}"/>
    <cellStyle name="40% - Accent5 5 2 3" xfId="3536" xr:uid="{30FF0E4F-6CE0-404D-85C6-A26DDE401426}"/>
    <cellStyle name="40% - Accent5 5 2 3 2" xfId="3537" xr:uid="{14E96322-9EC1-4FEC-B884-DD48D8A3716C}"/>
    <cellStyle name="40% - Accent5 5 2 3 2 2" xfId="3538" xr:uid="{7F8ECC30-4F05-482E-8086-3BDCD38236E6}"/>
    <cellStyle name="40% - Accent5 5 2 3 3" xfId="3539" xr:uid="{D7320031-DFD6-4D9F-9B00-3DC8C9533EB9}"/>
    <cellStyle name="40% - Accent5 5 2 4" xfId="3540" xr:uid="{69843B49-E791-46DC-A0F3-3234837C15E9}"/>
    <cellStyle name="40% - Accent5 5 2 4 2" xfId="3541" xr:uid="{420FFF42-3823-4156-8E52-2588638438E8}"/>
    <cellStyle name="40% - Accent5 5 2 4 2 2" xfId="3542" xr:uid="{BE4F61F4-FA6F-4F7C-B7F5-A920EF3034EC}"/>
    <cellStyle name="40% - Accent5 5 2 4 3" xfId="3543" xr:uid="{3E75E84F-0400-449E-AB67-722975DE2743}"/>
    <cellStyle name="40% - Accent5 5 2 5" xfId="3544" xr:uid="{13720674-D967-4B31-99EF-B316598794CE}"/>
    <cellStyle name="40% - Accent5 5 2 5 2" xfId="3545" xr:uid="{4B5073CB-B5FE-43C2-B7F8-A8EAFAC00658}"/>
    <cellStyle name="40% - Accent5 5 2 5 2 2" xfId="3546" xr:uid="{B3A19977-AADD-4ECF-AFB0-C490A586AFB7}"/>
    <cellStyle name="40% - Accent5 5 2 5 3" xfId="3547" xr:uid="{61C08F3D-31EA-45B4-8B48-5529689FABF4}"/>
    <cellStyle name="40% - Accent5 5 2 6" xfId="3548" xr:uid="{F7E9BE8D-DD85-4675-8822-F3D6877DE0D9}"/>
    <cellStyle name="40% - Accent5 5 2 6 2" xfId="3549" xr:uid="{B5D6BE75-9E91-4337-9208-9B07212EC52C}"/>
    <cellStyle name="40% - Accent5 5 2 7" xfId="3550" xr:uid="{1FB7B3FA-249B-4D86-8C32-FA42C0663FFE}"/>
    <cellStyle name="40% - Accent5 5 2 7 2" xfId="3551" xr:uid="{AB6FFEB1-B7EE-4C04-AD36-5A0B2639120D}"/>
    <cellStyle name="40% - Accent5 5 2 8" xfId="3552" xr:uid="{227FB6D7-290D-40ED-9208-56ED8DC870DC}"/>
    <cellStyle name="40% - Accent5 5 3" xfId="3553" xr:uid="{369544F0-A766-4D20-BEBD-9B1C4E1947C8}"/>
    <cellStyle name="40% - Accent5 5 3 2" xfId="3554" xr:uid="{110E03BE-BA11-4DEE-8FAE-89FCFC81332A}"/>
    <cellStyle name="40% - Accent5 5 3 2 2" xfId="3555" xr:uid="{D08B634D-9A02-4984-A9C6-723F08142CB3}"/>
    <cellStyle name="40% - Accent5 5 3 2 2 2" xfId="3556" xr:uid="{B2A4D41C-BF90-4B10-893C-FF6F2E51E211}"/>
    <cellStyle name="40% - Accent5 5 3 2 3" xfId="3557" xr:uid="{8EBAB28E-6D2A-4A0E-BA97-CEEE4612DCE7}"/>
    <cellStyle name="40% - Accent5 5 3 3" xfId="3558" xr:uid="{BD41FB76-DAAC-42D7-9DC4-6AA88EAB7CBD}"/>
    <cellStyle name="40% - Accent5 5 3 3 2" xfId="3559" xr:uid="{B6B4D6C1-0CAF-4EFE-AE13-E0B363166CBD}"/>
    <cellStyle name="40% - Accent5 5 3 3 2 2" xfId="3560" xr:uid="{915A4C66-FE6A-48D2-B494-7D248B1BDAB2}"/>
    <cellStyle name="40% - Accent5 5 3 3 3" xfId="3561" xr:uid="{05223FDF-B3F4-4D19-AB75-6C07D8D49C93}"/>
    <cellStyle name="40% - Accent5 5 3 4" xfId="3562" xr:uid="{5EC0EC1F-712B-4B3B-8486-71390F054951}"/>
    <cellStyle name="40% - Accent5 5 3 4 2" xfId="3563" xr:uid="{14CD8C62-9358-4853-B698-BA355F8E429B}"/>
    <cellStyle name="40% - Accent5 5 3 4 2 2" xfId="3564" xr:uid="{8232B5FA-87B9-44F1-A87A-734957F593B6}"/>
    <cellStyle name="40% - Accent5 5 3 4 3" xfId="3565" xr:uid="{004167A7-F03F-4C0B-BA71-80723A7D02A7}"/>
    <cellStyle name="40% - Accent5 5 3 5" xfId="3566" xr:uid="{A6FC853B-CB08-496F-A0FF-E01EB5FCC315}"/>
    <cellStyle name="40% - Accent5 5 3 5 2" xfId="3567" xr:uid="{F29FF7A4-C7B1-44AC-A9C4-FA6C2EBA8187}"/>
    <cellStyle name="40% - Accent5 5 3 6" xfId="3568" xr:uid="{D7EE8B7D-9AB7-4CEA-9FB2-61293FAFE3B3}"/>
    <cellStyle name="40% - Accent5 5 3 6 2" xfId="3569" xr:uid="{AAC31D63-BC26-47D8-A625-89E2EBCD4CD2}"/>
    <cellStyle name="40% - Accent5 5 3 7" xfId="3570" xr:uid="{723C40F1-0EB7-49E5-90D1-F0407258F0C1}"/>
    <cellStyle name="40% - Accent5 5 4" xfId="3571" xr:uid="{C6F40C58-B6DC-4765-AEBF-B436B11F3343}"/>
    <cellStyle name="40% - Accent5 5 4 2" xfId="3572" xr:uid="{ACC7B9AF-2762-4D4B-954A-1FBAE1B171A1}"/>
    <cellStyle name="40% - Accent5 5 4 2 2" xfId="3573" xr:uid="{5B7F7F36-389F-4A86-8D23-067D544A36D0}"/>
    <cellStyle name="40% - Accent5 5 4 2 2 2" xfId="3574" xr:uid="{1D706A82-6B2F-4D35-8CBC-4DA8431DBD73}"/>
    <cellStyle name="40% - Accent5 5 4 2 3" xfId="3575" xr:uid="{58E5112C-90B3-4C40-A8D0-E108DBA69B40}"/>
    <cellStyle name="40% - Accent5 5 4 3" xfId="3576" xr:uid="{98C8817B-C063-4469-9956-FB3988E51539}"/>
    <cellStyle name="40% - Accent5 5 4 3 2" xfId="3577" xr:uid="{5F5C5BC1-E357-4AAB-8E32-17DFC7563A06}"/>
    <cellStyle name="40% - Accent5 5 4 3 2 2" xfId="3578" xr:uid="{5A147D37-3589-4A0E-A3A0-41B3F49D4490}"/>
    <cellStyle name="40% - Accent5 5 4 3 3" xfId="3579" xr:uid="{B880F83B-0B77-48B8-9B7E-473F5E8A6143}"/>
    <cellStyle name="40% - Accent5 5 4 4" xfId="3580" xr:uid="{45093365-50AC-4B42-884B-C501D9885DBA}"/>
    <cellStyle name="40% - Accent5 5 4 4 2" xfId="3581" xr:uid="{F6071D25-FD0A-45DA-A22F-37404B3E6E48}"/>
    <cellStyle name="40% - Accent5 5 4 5" xfId="3582" xr:uid="{B931E5DD-AFBC-4E0C-8943-D73E1AB7046D}"/>
    <cellStyle name="40% - Accent5 5 4 5 2" xfId="3583" xr:uid="{29607C5F-0987-4AFE-A49F-A78FC15A072C}"/>
    <cellStyle name="40% - Accent5 5 4 6" xfId="3584" xr:uid="{1B1C9936-E5A4-4A57-A8C8-92DDA1DEB8F0}"/>
    <cellStyle name="40% - Accent5 5 5" xfId="3585" xr:uid="{C754BE65-D351-4445-8B60-95F2BB67109B}"/>
    <cellStyle name="40% - Accent5 5 5 2" xfId="3586" xr:uid="{BF61D651-F4EF-4E79-931E-7D41C9B5B9E5}"/>
    <cellStyle name="40% - Accent5 5 5 2 2" xfId="3587" xr:uid="{D0BDBA94-7C25-4810-9DA8-836974E4C595}"/>
    <cellStyle name="40% - Accent5 5 5 3" xfId="3588" xr:uid="{385A6B4D-CAE0-4831-B08A-A0D23A449AC0}"/>
    <cellStyle name="40% - Accent5 5 6" xfId="3589" xr:uid="{4635D94A-19AD-41C2-8CAD-A632AD89D993}"/>
    <cellStyle name="40% - Accent5 5 6 2" xfId="3590" xr:uid="{FA8138CB-28A1-4A8D-83A8-34D7CB00AFF0}"/>
    <cellStyle name="40% - Accent5 5 6 2 2" xfId="3591" xr:uid="{5AF9F883-648D-4227-95CC-E5DEA0FFB662}"/>
    <cellStyle name="40% - Accent5 5 6 3" xfId="3592" xr:uid="{6C269235-564E-4E9A-AFAF-FC328F77F909}"/>
    <cellStyle name="40% - Accent5 5 7" xfId="3593" xr:uid="{4DC23FF0-836E-4DC0-B7E0-3EC695E02C54}"/>
    <cellStyle name="40% - Accent5 5 7 2" xfId="3594" xr:uid="{C48B0A9E-EE03-4245-B6D4-15371DA2A877}"/>
    <cellStyle name="40% - Accent5 5 7 2 2" xfId="3595" xr:uid="{F07D3C87-3640-41DE-9D5F-0BD8E966C35A}"/>
    <cellStyle name="40% - Accent5 5 7 3" xfId="3596" xr:uid="{FB843DDD-5EE8-44E6-9CDB-85273A2D1BA1}"/>
    <cellStyle name="40% - Accent5 5 8" xfId="3597" xr:uid="{31F0D3E1-995F-4739-AAAE-5BAD8C779284}"/>
    <cellStyle name="40% - Accent5 5 8 2" xfId="3598" xr:uid="{D3F33585-392D-4B3B-84D4-549B8BD85EAA}"/>
    <cellStyle name="40% - Accent5 5 9" xfId="3599" xr:uid="{6D1A496A-3E8F-4F9E-A6E2-1A656801B47E}"/>
    <cellStyle name="40% - Accent5 5 9 2" xfId="3600" xr:uid="{B82039D0-2279-46FF-8B12-E8B0AA970681}"/>
    <cellStyle name="40% - Accent5 6" xfId="3601" xr:uid="{6A8BCA20-5AEC-4F95-B46F-AD899D99B681}"/>
    <cellStyle name="40% - Accent5 6 10" xfId="3602" xr:uid="{1FC22B61-BB52-440A-A068-8711C976D68D}"/>
    <cellStyle name="40% - Accent5 6 2" xfId="3603" xr:uid="{0B3A3496-15A9-4604-8EF5-FDAD4BE489ED}"/>
    <cellStyle name="40% - Accent5 6 2 2" xfId="3604" xr:uid="{510BF828-D17C-4D3C-AD99-72648135D966}"/>
    <cellStyle name="40% - Accent5 6 2 2 2" xfId="3605" xr:uid="{19985410-54CE-400D-82D7-1049C649E71E}"/>
    <cellStyle name="40% - Accent5 6 2 2 2 2" xfId="3606" xr:uid="{FE8BBC4A-6A2C-49CA-B7D2-51C70EA21D1F}"/>
    <cellStyle name="40% - Accent5 6 2 2 2 2 2" xfId="3607" xr:uid="{6989516E-25F2-4B30-8082-79B2A5D2B277}"/>
    <cellStyle name="40% - Accent5 6 2 2 2 3" xfId="3608" xr:uid="{F3338B1F-5608-48C3-97B1-AAA9C2798C2D}"/>
    <cellStyle name="40% - Accent5 6 2 2 3" xfId="3609" xr:uid="{2412813B-306C-4D4B-9A7E-69BF3B507F49}"/>
    <cellStyle name="40% - Accent5 6 2 2 3 2" xfId="3610" xr:uid="{EBEABFF8-0215-4E42-B48D-633A500B000E}"/>
    <cellStyle name="40% - Accent5 6 2 2 3 2 2" xfId="3611" xr:uid="{27E74191-04BF-493C-B92F-B8BAF59C75E8}"/>
    <cellStyle name="40% - Accent5 6 2 2 3 3" xfId="3612" xr:uid="{CD4134D5-D520-4161-B901-CB9A0BA2094D}"/>
    <cellStyle name="40% - Accent5 6 2 2 4" xfId="3613" xr:uid="{16587B6D-C151-40D3-AFAB-23D5CE80F33D}"/>
    <cellStyle name="40% - Accent5 6 2 2 4 2" xfId="3614" xr:uid="{7499F945-B93F-465F-A5B0-9E067B4F036E}"/>
    <cellStyle name="40% - Accent5 6 2 2 5" xfId="3615" xr:uid="{37654689-72BF-463B-A470-792563F070DF}"/>
    <cellStyle name="40% - Accent5 6 2 2 5 2" xfId="3616" xr:uid="{48CF0C5A-90CF-4BC9-92D3-96847C86F1AC}"/>
    <cellStyle name="40% - Accent5 6 2 2 6" xfId="3617" xr:uid="{CC9E51F1-2C02-458A-86A0-D9FCB22DB21C}"/>
    <cellStyle name="40% - Accent5 6 2 3" xfId="3618" xr:uid="{6AE23122-02A6-452A-841B-50E713F32C4F}"/>
    <cellStyle name="40% - Accent5 6 2 3 2" xfId="3619" xr:uid="{7C4F24C4-5013-47B0-94DB-75EB9C9E4209}"/>
    <cellStyle name="40% - Accent5 6 2 3 2 2" xfId="3620" xr:uid="{306CF879-C247-4723-B207-CD85784902D1}"/>
    <cellStyle name="40% - Accent5 6 2 3 3" xfId="3621" xr:uid="{FE2FE4ED-7256-4432-828F-DD0A55B60F28}"/>
    <cellStyle name="40% - Accent5 6 2 4" xfId="3622" xr:uid="{DAE2A2EE-95F0-4072-A757-B9D31ECD2A95}"/>
    <cellStyle name="40% - Accent5 6 2 4 2" xfId="3623" xr:uid="{BE4A47A3-2F58-4703-9324-035BF1BDCDC6}"/>
    <cellStyle name="40% - Accent5 6 2 4 2 2" xfId="3624" xr:uid="{E5C3BC26-BE50-4C87-A2F6-899C45F9674D}"/>
    <cellStyle name="40% - Accent5 6 2 4 3" xfId="3625" xr:uid="{67A70580-F97D-4002-B454-3501036D3E21}"/>
    <cellStyle name="40% - Accent5 6 2 5" xfId="3626" xr:uid="{0525CFF4-5658-4B9C-A3AB-FE4264998A3F}"/>
    <cellStyle name="40% - Accent5 6 2 5 2" xfId="3627" xr:uid="{BE080226-0110-4B39-AD33-4D8B3FFF3ED8}"/>
    <cellStyle name="40% - Accent5 6 2 5 2 2" xfId="3628" xr:uid="{F0EC1B35-FEA5-41F3-8664-F9FDDD935CED}"/>
    <cellStyle name="40% - Accent5 6 2 5 3" xfId="3629" xr:uid="{EDCAB91B-98B5-46F7-97F6-7D5C34F122F3}"/>
    <cellStyle name="40% - Accent5 6 2 6" xfId="3630" xr:uid="{2648E137-47B1-493D-A82F-77A76FCD8308}"/>
    <cellStyle name="40% - Accent5 6 2 6 2" xfId="3631" xr:uid="{85781607-B2F6-4F2A-A19E-DED2653CBCDC}"/>
    <cellStyle name="40% - Accent5 6 2 7" xfId="3632" xr:uid="{E13A487F-3FEB-4CE4-B3CF-E8A64C39FAE5}"/>
    <cellStyle name="40% - Accent5 6 2 7 2" xfId="3633" xr:uid="{0B5B66BE-B269-458C-B968-F738662363E9}"/>
    <cellStyle name="40% - Accent5 6 2 8" xfId="3634" xr:uid="{0260F585-1C50-4102-B2DA-7D5B9204019C}"/>
    <cellStyle name="40% - Accent5 6 3" xfId="3635" xr:uid="{93BBF584-5638-4B66-A633-DE3BFBC09504}"/>
    <cellStyle name="40% - Accent5 6 3 2" xfId="3636" xr:uid="{FFE7DF72-A540-4540-A415-A7D8B20F2B0F}"/>
    <cellStyle name="40% - Accent5 6 3 2 2" xfId="3637" xr:uid="{95CE848F-E941-4256-AA19-9FA859DDC821}"/>
    <cellStyle name="40% - Accent5 6 3 2 2 2" xfId="3638" xr:uid="{1ACBA1E0-21A0-4033-A18E-695E77E22330}"/>
    <cellStyle name="40% - Accent5 6 3 2 3" xfId="3639" xr:uid="{581702AF-B375-4D33-B81D-D3B9FD5EB270}"/>
    <cellStyle name="40% - Accent5 6 3 3" xfId="3640" xr:uid="{2128BADC-93F1-40D8-B434-041837F98CB2}"/>
    <cellStyle name="40% - Accent5 6 3 3 2" xfId="3641" xr:uid="{3227B957-0EBE-4924-9B74-09AA94711204}"/>
    <cellStyle name="40% - Accent5 6 3 3 2 2" xfId="3642" xr:uid="{272E462B-A7A2-4774-8618-5037718E7643}"/>
    <cellStyle name="40% - Accent5 6 3 3 3" xfId="3643" xr:uid="{0AC70A01-F90C-45CB-BA22-A732F4C621A5}"/>
    <cellStyle name="40% - Accent5 6 3 4" xfId="3644" xr:uid="{1E751134-298A-43AF-BE50-190032112D37}"/>
    <cellStyle name="40% - Accent5 6 3 4 2" xfId="3645" xr:uid="{A2C983C4-C134-441B-BB43-2F2C76D2B1AE}"/>
    <cellStyle name="40% - Accent5 6 3 4 2 2" xfId="3646" xr:uid="{982E6A54-665B-4FDD-91B9-D3487FA69D3E}"/>
    <cellStyle name="40% - Accent5 6 3 4 3" xfId="3647" xr:uid="{E1A80CD8-724F-4DF3-AD62-50AA5C5E0064}"/>
    <cellStyle name="40% - Accent5 6 3 5" xfId="3648" xr:uid="{EAC1E4F8-254D-4327-A167-D14318E0D549}"/>
    <cellStyle name="40% - Accent5 6 3 5 2" xfId="3649" xr:uid="{5AE409F5-233A-4234-810B-632870A32F59}"/>
    <cellStyle name="40% - Accent5 6 3 6" xfId="3650" xr:uid="{8C6F64FB-6513-4223-B961-A9E5F2237397}"/>
    <cellStyle name="40% - Accent5 6 3 6 2" xfId="3651" xr:uid="{C0884FB5-8234-4881-A9D2-B5F32EFE7824}"/>
    <cellStyle name="40% - Accent5 6 3 7" xfId="3652" xr:uid="{5390A1C5-719F-4FD6-858F-36280E2689A7}"/>
    <cellStyle name="40% - Accent5 6 4" xfId="3653" xr:uid="{5F136985-3D61-4662-8CE0-1253A049D7AD}"/>
    <cellStyle name="40% - Accent5 6 4 2" xfId="3654" xr:uid="{B89E89DF-FE71-4583-A202-0D1B4C01BA59}"/>
    <cellStyle name="40% - Accent5 6 4 2 2" xfId="3655" xr:uid="{0B78204F-BB28-4BE0-B3F4-69EE249E4DC3}"/>
    <cellStyle name="40% - Accent5 6 4 2 2 2" xfId="3656" xr:uid="{804B1152-73FD-4955-A3B9-284AABCC8392}"/>
    <cellStyle name="40% - Accent5 6 4 2 3" xfId="3657" xr:uid="{E25BE03E-1C7C-4E9E-9A62-BE0B4790BB95}"/>
    <cellStyle name="40% - Accent5 6 4 3" xfId="3658" xr:uid="{38C4C63B-7F60-46DC-B0A3-F950CB6B94DC}"/>
    <cellStyle name="40% - Accent5 6 4 3 2" xfId="3659" xr:uid="{4A181050-8351-4DC6-83B0-766259976434}"/>
    <cellStyle name="40% - Accent5 6 4 3 2 2" xfId="3660" xr:uid="{7CEACEFA-A21E-45AF-8476-77EA53D7C0F8}"/>
    <cellStyle name="40% - Accent5 6 4 3 3" xfId="3661" xr:uid="{326BFB69-B26D-4BC0-A0AC-125A20E1D0DC}"/>
    <cellStyle name="40% - Accent5 6 4 4" xfId="3662" xr:uid="{A5736ED1-ACD2-4359-BF2D-BF8B574B6B90}"/>
    <cellStyle name="40% - Accent5 6 4 4 2" xfId="3663" xr:uid="{CD4E448A-F4FA-4025-BA7F-CB86218794B0}"/>
    <cellStyle name="40% - Accent5 6 4 5" xfId="3664" xr:uid="{82E51A19-CB44-413D-AE4A-B02CEAE8B136}"/>
    <cellStyle name="40% - Accent5 6 4 5 2" xfId="3665" xr:uid="{2B909AC6-E208-4420-8664-38B9501F8671}"/>
    <cellStyle name="40% - Accent5 6 4 6" xfId="3666" xr:uid="{112E61C2-59EC-4622-9826-113DF2C63932}"/>
    <cellStyle name="40% - Accent5 6 5" xfId="3667" xr:uid="{F339A26E-CECB-463E-9465-8F56BF96C221}"/>
    <cellStyle name="40% - Accent5 6 5 2" xfId="3668" xr:uid="{B61715A0-8106-42BE-8D14-1E227C7E9333}"/>
    <cellStyle name="40% - Accent5 6 5 2 2" xfId="3669" xr:uid="{AC22FAD4-B720-409F-AD7C-76A62B69589F}"/>
    <cellStyle name="40% - Accent5 6 5 3" xfId="3670" xr:uid="{00ECDA4F-A45A-48AD-8AD8-433823D26027}"/>
    <cellStyle name="40% - Accent5 6 6" xfId="3671" xr:uid="{46F5A800-2C9A-4AA4-9F22-FD8B41EDC1FB}"/>
    <cellStyle name="40% - Accent5 6 6 2" xfId="3672" xr:uid="{53947785-E264-41D3-A601-4523D119E311}"/>
    <cellStyle name="40% - Accent5 6 6 2 2" xfId="3673" xr:uid="{737C78D5-2561-448B-A6B6-3028A01FCE70}"/>
    <cellStyle name="40% - Accent5 6 6 3" xfId="3674" xr:uid="{BFB0FE48-A095-4432-9192-31E1EB0B9DE1}"/>
    <cellStyle name="40% - Accent5 6 7" xfId="3675" xr:uid="{3BB7C9D6-B560-4284-9F64-5CFEAD500A3B}"/>
    <cellStyle name="40% - Accent5 6 7 2" xfId="3676" xr:uid="{9D3CA9A3-DEF0-44C1-999E-9DD31E6933D8}"/>
    <cellStyle name="40% - Accent5 6 7 2 2" xfId="3677" xr:uid="{A274B885-5B84-4503-8A95-D1723C50C63C}"/>
    <cellStyle name="40% - Accent5 6 7 3" xfId="3678" xr:uid="{F18AB83F-26F5-4E8F-A436-40348C9CB498}"/>
    <cellStyle name="40% - Accent5 6 8" xfId="3679" xr:uid="{F2B98CD0-13CB-4870-A824-34A2534B743E}"/>
    <cellStyle name="40% - Accent5 6 8 2" xfId="3680" xr:uid="{25443BCC-BF13-4D90-89E6-3A63437748C9}"/>
    <cellStyle name="40% - Accent5 6 9" xfId="3681" xr:uid="{110ECAF2-CB6E-4B18-86CA-4316B87768BA}"/>
    <cellStyle name="40% - Accent5 6 9 2" xfId="3682" xr:uid="{8AE80870-7C1E-407D-97F4-404B28ADC25F}"/>
    <cellStyle name="40% - Accent5 7" xfId="3683" xr:uid="{63776DA9-BFD7-4697-8A8F-52D0A6B44067}"/>
    <cellStyle name="40% - Accent5 7 2" xfId="3684" xr:uid="{33C48173-5AE0-42E3-B81E-DF487B59B78C}"/>
    <cellStyle name="40% - Accent5 7 2 2" xfId="3685" xr:uid="{C08EC267-6750-496C-B654-22D291465B79}"/>
    <cellStyle name="40% - Accent5 7 2 2 2" xfId="3686" xr:uid="{3DFE708B-264F-44B4-96FC-A1E3F75AB77D}"/>
    <cellStyle name="40% - Accent5 7 2 2 2 2" xfId="3687" xr:uid="{950BF7C6-3F5B-434A-8C60-8978A4A380AC}"/>
    <cellStyle name="40% - Accent5 7 2 2 3" xfId="3688" xr:uid="{ED85DAC3-6D49-4217-A1ED-7C0EA9B5A5B7}"/>
    <cellStyle name="40% - Accent5 7 2 3" xfId="3689" xr:uid="{7B6D150A-F380-4D5D-9B37-D8060A2E603F}"/>
    <cellStyle name="40% - Accent5 7 2 3 2" xfId="3690" xr:uid="{52581678-1027-4D4A-9FC3-79DF529ABE66}"/>
    <cellStyle name="40% - Accent5 7 2 3 2 2" xfId="3691" xr:uid="{2A333C43-A36C-4396-A3BF-FD7D07617980}"/>
    <cellStyle name="40% - Accent5 7 2 3 3" xfId="3692" xr:uid="{0AB8E682-E550-410C-99A2-F97520C70306}"/>
    <cellStyle name="40% - Accent5 7 2 4" xfId="3693" xr:uid="{92A3E7BE-6D17-47C7-AE3C-13CE28685058}"/>
    <cellStyle name="40% - Accent5 7 2 4 2" xfId="3694" xr:uid="{2D4D34CC-3E08-4C35-AA73-7FFD8E9C33C7}"/>
    <cellStyle name="40% - Accent5 7 2 5" xfId="3695" xr:uid="{D15B4FF2-88F7-44BB-967B-B5193B0B526E}"/>
    <cellStyle name="40% - Accent5 7 2 5 2" xfId="3696" xr:uid="{EEE4467F-7659-4145-BA56-8DF102A9228C}"/>
    <cellStyle name="40% - Accent5 7 2 6" xfId="3697" xr:uid="{2EF53000-9C76-46F1-BCC9-F463CAE24D4C}"/>
    <cellStyle name="40% - Accent5 7 3" xfId="3698" xr:uid="{FBF1BFB2-BD29-4C58-A7CC-F926B59E3C9D}"/>
    <cellStyle name="40% - Accent5 7 3 2" xfId="3699" xr:uid="{A87F956A-4527-4AFD-AB2E-C9AF062AEF14}"/>
    <cellStyle name="40% - Accent5 7 3 2 2" xfId="3700" xr:uid="{402DC611-1DF8-49E8-B19B-02F53988BED8}"/>
    <cellStyle name="40% - Accent5 7 3 3" xfId="3701" xr:uid="{B45D4ABE-2D6E-4AB8-BB92-F2259640FDED}"/>
    <cellStyle name="40% - Accent5 7 4" xfId="3702" xr:uid="{DACC9947-F907-4BD0-85DD-40B3EAAAA674}"/>
    <cellStyle name="40% - Accent5 7 4 2" xfId="3703" xr:uid="{1CEDA5FC-A76F-4D95-904A-57836DA6E5C5}"/>
    <cellStyle name="40% - Accent5 7 4 2 2" xfId="3704" xr:uid="{1DE3F54E-B000-47BD-A683-8DD2993F5F9F}"/>
    <cellStyle name="40% - Accent5 7 4 3" xfId="3705" xr:uid="{14997E1A-0C11-46B5-9F16-9F2CDD352BC9}"/>
    <cellStyle name="40% - Accent5 7 5" xfId="3706" xr:uid="{F63482B5-5D1F-4D2E-9BAA-C30678660D11}"/>
    <cellStyle name="40% - Accent5 7 5 2" xfId="3707" xr:uid="{98EC3A77-593B-4AA7-A1CE-804C25EF41BD}"/>
    <cellStyle name="40% - Accent5 7 5 2 2" xfId="3708" xr:uid="{AF9A13C6-29C1-4DF8-8527-BD81009723DB}"/>
    <cellStyle name="40% - Accent5 7 5 3" xfId="3709" xr:uid="{7162092E-2D9C-40DE-A413-938543776A42}"/>
    <cellStyle name="40% - Accent5 7 6" xfId="3710" xr:uid="{C58747E9-20C5-4BB5-AE35-D6160ED21455}"/>
    <cellStyle name="40% - Accent5 7 6 2" xfId="3711" xr:uid="{8E7DB7B5-3EFA-4D59-AC48-C98FF6A8D0BD}"/>
    <cellStyle name="40% - Accent5 7 7" xfId="3712" xr:uid="{1C22A9B0-3882-4A42-907A-BA3CC58DCBEC}"/>
    <cellStyle name="40% - Accent5 7 7 2" xfId="3713" xr:uid="{28DB4D88-F389-4373-BB4B-5BB235A74DC8}"/>
    <cellStyle name="40% - Accent5 7 8" xfId="3714" xr:uid="{7EC4CDF1-DCB1-4325-831A-758B4BA58445}"/>
    <cellStyle name="40% - Accent5 8" xfId="3715" xr:uid="{8663FAB3-7D3A-4FBA-9F00-A63FEB863FB6}"/>
    <cellStyle name="40% - Accent5 8 2" xfId="3716" xr:uid="{FCB60665-35BB-49FC-A2B1-E0D71FEB8924}"/>
    <cellStyle name="40% - Accent5 8 2 2" xfId="3717" xr:uid="{71399E01-98F4-46F6-A5D5-AADADA494396}"/>
    <cellStyle name="40% - Accent5 8 2 2 2" xfId="3718" xr:uid="{F6E50197-CAAD-493A-B8B2-2F956D77BBE7}"/>
    <cellStyle name="40% - Accent5 8 2 2 2 2" xfId="3719" xr:uid="{88EFC7B1-C59C-42CB-8C49-DEC57D03DD8C}"/>
    <cellStyle name="40% - Accent5 8 2 2 3" xfId="3720" xr:uid="{419C2D3D-F777-4FE3-966F-05C628BC44FB}"/>
    <cellStyle name="40% - Accent5 8 2 3" xfId="3721" xr:uid="{903E6766-3F25-47ED-9946-748F19E6299D}"/>
    <cellStyle name="40% - Accent5 8 2 3 2" xfId="3722" xr:uid="{D76518FD-B783-418A-9FA5-7DC3ED647CAE}"/>
    <cellStyle name="40% - Accent5 8 2 3 2 2" xfId="3723" xr:uid="{D751D498-974B-4D83-A67D-FE0B4711D6E7}"/>
    <cellStyle name="40% - Accent5 8 2 3 3" xfId="3724" xr:uid="{E807E3E3-5C73-4C02-AAB9-680E9FD75F91}"/>
    <cellStyle name="40% - Accent5 8 2 4" xfId="3725" xr:uid="{67CD8C1B-91C8-45DC-942C-C6B6285D62A8}"/>
    <cellStyle name="40% - Accent5 8 2 4 2" xfId="3726" xr:uid="{3F14CD94-E615-4E69-8FBF-428E775BC353}"/>
    <cellStyle name="40% - Accent5 8 2 5" xfId="3727" xr:uid="{E9D15801-311E-410F-AAC5-558C7058B3AE}"/>
    <cellStyle name="40% - Accent5 8 2 5 2" xfId="3728" xr:uid="{527D8AF2-61B3-42E8-BEA1-37281762A7B6}"/>
    <cellStyle name="40% - Accent5 8 2 6" xfId="3729" xr:uid="{53959B1A-3EDA-4B05-8E2A-A54EA3BA2928}"/>
    <cellStyle name="40% - Accent5 8 3" xfId="3730" xr:uid="{28BAC078-3023-4521-8A07-C58781F89D68}"/>
    <cellStyle name="40% - Accent5 8 3 2" xfId="3731" xr:uid="{583F3B3E-41A1-4AAF-A935-F1F12B131EA6}"/>
    <cellStyle name="40% - Accent5 8 3 2 2" xfId="3732" xr:uid="{67466DE7-29E0-4C2D-8B40-496F1894021E}"/>
    <cellStyle name="40% - Accent5 8 3 3" xfId="3733" xr:uid="{C87F2714-B0F3-4E17-9C57-ACB951D6681B}"/>
    <cellStyle name="40% - Accent5 8 4" xfId="3734" xr:uid="{2EEBF4B5-B8BC-4A98-85F7-F03BCA12DBEB}"/>
    <cellStyle name="40% - Accent5 8 4 2" xfId="3735" xr:uid="{74835286-4D3B-40EF-A7A2-59D279B20DA9}"/>
    <cellStyle name="40% - Accent5 8 4 2 2" xfId="3736" xr:uid="{2182701F-16CA-496D-8E99-1900E1AC8C5C}"/>
    <cellStyle name="40% - Accent5 8 4 3" xfId="3737" xr:uid="{66D31670-6BA6-4B30-A7A4-DE63F91DD559}"/>
    <cellStyle name="40% - Accent5 8 5" xfId="3738" xr:uid="{64BCF981-C94B-47FD-AA9A-40B21800FDF6}"/>
    <cellStyle name="40% - Accent5 8 5 2" xfId="3739" xr:uid="{259839DD-5656-4730-BAFC-F665FD361B1F}"/>
    <cellStyle name="40% - Accent5 8 5 2 2" xfId="3740" xr:uid="{3F6FC34B-6A5D-498C-8610-12296C511DE0}"/>
    <cellStyle name="40% - Accent5 8 5 3" xfId="3741" xr:uid="{30CF4E69-066D-40E8-B59F-F7BAC277BCB4}"/>
    <cellStyle name="40% - Accent5 8 6" xfId="3742" xr:uid="{202418F5-6371-4D3C-874D-A4F5E17D6789}"/>
    <cellStyle name="40% - Accent5 8 6 2" xfId="3743" xr:uid="{0997033E-1398-43A3-A158-6617C25680FF}"/>
    <cellStyle name="40% - Accent5 8 7" xfId="3744" xr:uid="{96194FCE-C7D0-482A-B5A0-C118E430926B}"/>
    <cellStyle name="40% - Accent5 8 7 2" xfId="3745" xr:uid="{E6BF9590-BBC4-49F0-A2D9-2E96B52699E3}"/>
    <cellStyle name="40% - Accent5 8 8" xfId="3746" xr:uid="{BC7BC3C9-1B82-4B16-8F18-6B96D36EBE43}"/>
    <cellStyle name="40% - Accent5 9" xfId="3747" xr:uid="{31332F8A-CBDF-4826-87C1-BF80C1DBE9C8}"/>
    <cellStyle name="40% - Accent5 9 2" xfId="3748" xr:uid="{8BF04190-7AC4-440F-9890-3135A2271E3F}"/>
    <cellStyle name="40% - Accent5 9 2 2" xfId="3749" xr:uid="{54E15AF6-E10C-458C-8FEE-59550B531DE3}"/>
    <cellStyle name="40% - Accent5 9 2 2 2" xfId="3750" xr:uid="{26618309-6F07-4E43-8848-EA41583B52DA}"/>
    <cellStyle name="40% - Accent5 9 2 3" xfId="3751" xr:uid="{02AA7230-B8DA-44B2-B03F-6BC50E64B38F}"/>
    <cellStyle name="40% - Accent5 9 3" xfId="3752" xr:uid="{73020DA5-4C6A-4F1C-B80B-EEFCD66B4EEE}"/>
    <cellStyle name="40% - Accent5 9 3 2" xfId="3753" xr:uid="{E1E2DE64-C859-489D-82DC-07D005636033}"/>
    <cellStyle name="40% - Accent5 9 3 2 2" xfId="3754" xr:uid="{63B18EFB-149D-49B3-9ECD-26B6261906AB}"/>
    <cellStyle name="40% - Accent5 9 3 3" xfId="3755" xr:uid="{3B379621-7FC6-4EC0-AF26-6219F9E8A510}"/>
    <cellStyle name="40% - Accent5 9 4" xfId="3756" xr:uid="{C8D131C9-43CB-4C1B-99BE-84F6F5082CEA}"/>
    <cellStyle name="40% - Accent5 9 4 2" xfId="3757" xr:uid="{C98F70EB-0C90-41DA-9C94-41A09B2437FF}"/>
    <cellStyle name="40% - Accent5 9 4 2 2" xfId="3758" xr:uid="{50714892-48F3-4014-AADA-650421AE4E1D}"/>
    <cellStyle name="40% - Accent5 9 4 3" xfId="3759" xr:uid="{AC079FC9-356B-45DC-96B0-CBF97FEFAE4F}"/>
    <cellStyle name="40% - Accent5 9 5" xfId="3760" xr:uid="{C8CF3335-6BEC-4D72-9CF1-8A5BC160A91C}"/>
    <cellStyle name="40% - Accent5 9 5 2" xfId="3761" xr:uid="{C5310A14-0F4B-4CCF-9E39-0A7031EB8998}"/>
    <cellStyle name="40% - Accent5 9 6" xfId="3762" xr:uid="{8017340D-6CB6-4C49-865D-32987CC69552}"/>
    <cellStyle name="40% - Accent5 9 6 2" xfId="3763" xr:uid="{A8B8AC93-12D5-487E-9979-0EABC60220E4}"/>
    <cellStyle name="40% - Accent5 9 7" xfId="3764" xr:uid="{550E0028-8AA5-4C44-B737-C9CF1D9FCFB6}"/>
    <cellStyle name="40% - Accent6 10" xfId="3765" xr:uid="{203972EF-142B-4961-8CC8-1E2285FEA067}"/>
    <cellStyle name="40% - Accent6 10 2" xfId="3766" xr:uid="{5B310B56-FCCB-4774-A096-A754FBABB6B6}"/>
    <cellStyle name="40% - Accent6 10 2 2" xfId="3767" xr:uid="{D9AEF6EA-D0B2-45AF-A451-5022020F82FB}"/>
    <cellStyle name="40% - Accent6 10 2 2 2" xfId="3768" xr:uid="{C688A886-7C76-4C6E-99A7-99B71AB79EE4}"/>
    <cellStyle name="40% - Accent6 10 2 3" xfId="3769" xr:uid="{312B1346-E4F1-44B1-8A18-C815C6EF74D7}"/>
    <cellStyle name="40% - Accent6 10 3" xfId="3770" xr:uid="{3B9DA2F3-6573-42DF-9159-451AF06F5F5D}"/>
    <cellStyle name="40% - Accent6 10 3 2" xfId="3771" xr:uid="{D3BFE229-9E3F-47F9-8A73-69D5783B8F72}"/>
    <cellStyle name="40% - Accent6 10 3 2 2" xfId="3772" xr:uid="{4AAA6BB9-D7DE-40CD-9387-17B646A56067}"/>
    <cellStyle name="40% - Accent6 10 3 3" xfId="3773" xr:uid="{E7E41C3C-59A6-42B4-BA8E-B15C4FE716F4}"/>
    <cellStyle name="40% - Accent6 10 4" xfId="3774" xr:uid="{FD861368-9DF5-4BC8-8101-5065B314E94A}"/>
    <cellStyle name="40% - Accent6 10 4 2" xfId="3775" xr:uid="{EE2FCF29-3179-4005-AC11-10992EFB501D}"/>
    <cellStyle name="40% - Accent6 10 4 2 2" xfId="3776" xr:uid="{92F17788-F684-4D4C-B99A-4F0363864D63}"/>
    <cellStyle name="40% - Accent6 10 4 3" xfId="3777" xr:uid="{A1D298E8-066D-4FEB-BAD1-54D527C9AD11}"/>
    <cellStyle name="40% - Accent6 10 5" xfId="3778" xr:uid="{1527A34C-90A1-40F0-AFF9-EF63FE317754}"/>
    <cellStyle name="40% - Accent6 10 5 2" xfId="3779" xr:uid="{88C0FCB8-E73C-4ABA-A32D-87996350D83C}"/>
    <cellStyle name="40% - Accent6 10 6" xfId="3780" xr:uid="{F9E3B819-592C-4004-89B4-4DCA594B5CB1}"/>
    <cellStyle name="40% - Accent6 10 6 2" xfId="3781" xr:uid="{91DEA0EF-D5FF-49B0-893D-7834FD65BE1A}"/>
    <cellStyle name="40% - Accent6 10 7" xfId="3782" xr:uid="{EA7C2B05-C1EB-463A-8811-8D24518C37E3}"/>
    <cellStyle name="40% - Accent6 11" xfId="3783" xr:uid="{A3E99CAF-66FE-477E-8D00-1AF7B9D29F4B}"/>
    <cellStyle name="40% - Accent6 11 2" xfId="3784" xr:uid="{DCEFB65D-1A55-4038-9F17-4783D72FF684}"/>
    <cellStyle name="40% - Accent6 11 2 2" xfId="3785" xr:uid="{3450F4F7-9FFB-4043-9C74-06F41F75A80D}"/>
    <cellStyle name="40% - Accent6 11 2 2 2" xfId="3786" xr:uid="{AEE49220-EFE1-4775-8FAA-4B8ECD8997D7}"/>
    <cellStyle name="40% - Accent6 11 2 3" xfId="3787" xr:uid="{EDB529C8-42E0-4B8A-8913-9A59CD18BA96}"/>
    <cellStyle name="40% - Accent6 11 3" xfId="3788" xr:uid="{31F20589-28A1-4638-B217-53B0CB4A493E}"/>
    <cellStyle name="40% - Accent6 11 3 2" xfId="3789" xr:uid="{3CE050A6-C75D-4657-8131-F9A582DA5A35}"/>
    <cellStyle name="40% - Accent6 11 3 2 2" xfId="3790" xr:uid="{9EA4DF0B-3DEE-47C7-857B-B6E40A4B0037}"/>
    <cellStyle name="40% - Accent6 11 3 3" xfId="3791" xr:uid="{6ADA2046-C62B-4D67-BABD-4E7A986878CD}"/>
    <cellStyle name="40% - Accent6 11 4" xfId="3792" xr:uid="{D8042A87-4E94-49E4-9859-A5379E700CAC}"/>
    <cellStyle name="40% - Accent6 11 4 2" xfId="3793" xr:uid="{B4216775-F299-4950-A2AA-4E32127392D0}"/>
    <cellStyle name="40% - Accent6 11 5" xfId="3794" xr:uid="{81B3B210-6400-4A35-B8C7-50E5FF220234}"/>
    <cellStyle name="40% - Accent6 11 5 2" xfId="3795" xr:uid="{AA98E2B1-B500-488B-9A16-6A5207DF67A7}"/>
    <cellStyle name="40% - Accent6 11 6" xfId="3796" xr:uid="{AA0D6B02-0074-4D89-B833-B8B88FDC1191}"/>
    <cellStyle name="40% - Accent6 12" xfId="3797" xr:uid="{22F0EF4D-B797-411F-A389-956E1AA28AB9}"/>
    <cellStyle name="40% - Accent6 12 2" xfId="3798" xr:uid="{73DE2521-1F61-4F4F-BCA2-38173BCE0562}"/>
    <cellStyle name="40% - Accent6 12 2 2" xfId="3799" xr:uid="{5884847C-25B4-4AB9-A9A1-625FC2C4C311}"/>
    <cellStyle name="40% - Accent6 12 3" xfId="3800" xr:uid="{F6ECCA9C-F9EF-49B2-BA22-6977860DF8FE}"/>
    <cellStyle name="40% - Accent6 13" xfId="3801" xr:uid="{96EE580F-0F1D-41B9-BE97-762DCA7F1D3C}"/>
    <cellStyle name="40% - Accent6 13 2" xfId="3802" xr:uid="{2D3D4A11-7909-40F2-9887-615F3A27AB1A}"/>
    <cellStyle name="40% - Accent6 13 2 2" xfId="3803" xr:uid="{3C86520A-D757-445D-8D12-9D68B3983316}"/>
    <cellStyle name="40% - Accent6 13 3" xfId="3804" xr:uid="{93D44D10-349C-491A-815F-68393EEB0071}"/>
    <cellStyle name="40% - Accent6 14" xfId="3805" xr:uid="{E987D77D-B2FF-46FA-92CC-01FF904C36A9}"/>
    <cellStyle name="40% - Accent6 14 2" xfId="3806" xr:uid="{BCF6C90D-8886-43AC-ABFB-82C173338BCD}"/>
    <cellStyle name="40% - Accent6 14 2 2" xfId="3807" xr:uid="{2101A8D0-8A24-4896-A962-4F445E1BEE5E}"/>
    <cellStyle name="40% - Accent6 14 3" xfId="3808" xr:uid="{BFDBFE01-E433-4E91-B7E6-772EE73250DC}"/>
    <cellStyle name="40% - Accent6 15" xfId="3809" xr:uid="{FEBAF9A2-1383-41DF-A230-978E739C8D05}"/>
    <cellStyle name="40% - Accent6 15 2" xfId="3810" xr:uid="{59C90685-AF65-4892-B074-2A6AED3B0DB9}"/>
    <cellStyle name="40% - Accent6 15 2 2" xfId="3811" xr:uid="{3B53738E-3103-4EF9-8FBB-08853090C5F8}"/>
    <cellStyle name="40% - Accent6 15 3" xfId="3812" xr:uid="{A761A793-8560-4E09-8F84-05AC91090BB1}"/>
    <cellStyle name="40% - Accent6 16" xfId="3813" xr:uid="{1B176B96-7763-4090-89DF-924B4B49F32B}"/>
    <cellStyle name="40% - Accent6 16 2" xfId="3814" xr:uid="{A117EF06-D968-48B0-AFE6-BF3BB33974A5}"/>
    <cellStyle name="40% - Accent6 17" xfId="3815" xr:uid="{695F9D4E-A5D2-446F-866C-BDA1848E6DA6}"/>
    <cellStyle name="40% - Accent6 17 2" xfId="3816" xr:uid="{25007DD8-6C1B-4DC1-938D-AD34BE9F7C54}"/>
    <cellStyle name="40% - Accent6 18" xfId="3817" xr:uid="{FE30676D-3631-480D-9E79-81815152749C}"/>
    <cellStyle name="40% - Accent6 19" xfId="3818" xr:uid="{765C5A11-EB38-4076-8B97-53960332A151}"/>
    <cellStyle name="40% - Accent6 2" xfId="3819" xr:uid="{DD38CD0C-9CC9-4BB8-8EC6-DD34F2B1492E}"/>
    <cellStyle name="40% - Accent6 2 2" xfId="3820" xr:uid="{9EDE7948-8978-423A-AF1A-D0FB6E0C82DB}"/>
    <cellStyle name="40% - Accent6 2 2 2" xfId="3821" xr:uid="{1FD9FD25-D8D8-4952-83EE-AF3FC8A3ECEA}"/>
    <cellStyle name="40% - Accent6 2 2 2 2" xfId="3822" xr:uid="{AC800DA0-BA18-4811-937E-D722A363E724}"/>
    <cellStyle name="40% - Accent6 2 2 2 2 2" xfId="3823" xr:uid="{53B8B16F-58BF-4178-AD92-92E3A48A941E}"/>
    <cellStyle name="40% - Accent6 2 2 2 3" xfId="3824" xr:uid="{6FF71D71-A136-49AE-8EED-AE8669BB3DC7}"/>
    <cellStyle name="40% - Accent6 2 2 3" xfId="3825" xr:uid="{B67A7676-611F-4D9F-B4C1-772BF91F9591}"/>
    <cellStyle name="40% - Accent6 2 2 3 2" xfId="3826" xr:uid="{38B75A43-A91E-47B3-81B3-F8A1BEADEDFA}"/>
    <cellStyle name="40% - Accent6 2 2 3 2 2" xfId="3827" xr:uid="{6D27D3FB-A341-41AD-B50B-55DEB7863B39}"/>
    <cellStyle name="40% - Accent6 2 2 3 3" xfId="3828" xr:uid="{D85F2F9E-473B-47CC-AC3B-C6337C3EEFF9}"/>
    <cellStyle name="40% - Accent6 2 2 4" xfId="3829" xr:uid="{01D377A8-4DDD-40FA-8858-B6A2A0D88722}"/>
    <cellStyle name="40% - Accent6 2 2 5" xfId="7559" xr:uid="{1B7BFB93-F6A0-438A-AFA7-43F2644F559D}"/>
    <cellStyle name="40% - Accent6 2 2 6" xfId="7560" xr:uid="{BF67BAAB-5B11-4E03-A9BD-789E87CF7CE2}"/>
    <cellStyle name="40% - Accent6 2 3" xfId="3830" xr:uid="{31F7F523-A7B0-4C69-8B54-6888C9B3D605}"/>
    <cellStyle name="40% - Accent6 2 3 2" xfId="7561" xr:uid="{FCE08053-A2DC-44E6-8D62-2B478C14F20D}"/>
    <cellStyle name="40% - Accent6 2 3 2 2" xfId="10125" xr:uid="{574D290A-75A1-4D57-B192-A06819572DB4}"/>
    <cellStyle name="40% - Accent6 2 3 3" xfId="7562" xr:uid="{178FA832-EF9C-473B-9971-41A76C76BCB3}"/>
    <cellStyle name="40% - Accent6 2 3 3 2" xfId="10126" xr:uid="{47ABAEB5-3732-4D7F-874E-7A25D0A6CE62}"/>
    <cellStyle name="40% - Accent6 2 3 4" xfId="9997" xr:uid="{F4C17787-E31E-49D0-9AA7-FE5B0F8A255A}"/>
    <cellStyle name="40% - Accent6 2 4" xfId="3831" xr:uid="{45D48472-F58A-4D62-B6BF-B5B71AEF93EE}"/>
    <cellStyle name="40% - Accent6 2 4 2" xfId="7563" xr:uid="{670F1998-7D1E-4749-B41B-07ADF6B3C214}"/>
    <cellStyle name="40% - Accent6 2 4 3" xfId="7564" xr:uid="{102D4AB5-8ADD-4463-B156-25110BA8148F}"/>
    <cellStyle name="40% - Accent6 2 5" xfId="3832" xr:uid="{30121761-8EF1-4562-9E8B-23FAD29CAFFC}"/>
    <cellStyle name="40% - Accent6 2 5 2" xfId="7565" xr:uid="{DDA034DA-24D8-4B3C-B459-036349848B9C}"/>
    <cellStyle name="40% - Accent6 2 5 2 2" xfId="10127" xr:uid="{E8866BEB-793E-4676-8B09-163309F874E4}"/>
    <cellStyle name="40% - Accent6 2 5 3" xfId="7566" xr:uid="{B986A160-4133-451D-9608-2F9BA4B5E007}"/>
    <cellStyle name="40% - Accent6 2 5 3 2" xfId="10128" xr:uid="{C3F7C8AF-E68B-486E-AC30-304FB19AAF18}"/>
    <cellStyle name="40% - Accent6 2 5 4" xfId="9998" xr:uid="{52E19C3C-0A6C-4B98-9FD9-CD5A8D08A40C}"/>
    <cellStyle name="40% - Accent6 2 6" xfId="7567" xr:uid="{AB19D0AE-F0BA-472B-856C-3DB19437EC8F}"/>
    <cellStyle name="40% - Accent6 2 7" xfId="7568" xr:uid="{5298BD5A-F487-4275-8C04-EE95AC43A041}"/>
    <cellStyle name="40% - Accent6 20" xfId="3833" xr:uid="{C3C40124-E2CD-4FB4-A7CD-AC4698042972}"/>
    <cellStyle name="40% - Accent6 3" xfId="3834" xr:uid="{D0620710-9929-4C9A-B1C1-3A3EDA0A1EC1}"/>
    <cellStyle name="40% - Accent6 3 2" xfId="7569" xr:uid="{8E6B505C-D97B-4564-B994-45106F9420A2}"/>
    <cellStyle name="40% - Accent6 3 3" xfId="7570" xr:uid="{0358B6E0-F8A6-4DA8-AE6F-53389A4D330B}"/>
    <cellStyle name="40% - Accent6 4" xfId="3835" xr:uid="{8E543C9C-3480-4C57-96E2-EB921129D34F}"/>
    <cellStyle name="40% - Accent6 4 2" xfId="7571" xr:uid="{418FB4E9-A133-47EB-89DB-C013CDBEA091}"/>
    <cellStyle name="40% - Accent6 4 3" xfId="7572" xr:uid="{96675971-48B1-4EF6-A503-78073BC94D26}"/>
    <cellStyle name="40% - Accent6 5" xfId="3836" xr:uid="{62D8A2B4-D708-4CA7-8C82-0F3C9615E361}"/>
    <cellStyle name="40% - Accent6 5 10" xfId="3837" xr:uid="{C64D8314-9063-4F3B-81BB-64D90ACF86F4}"/>
    <cellStyle name="40% - Accent6 5 10 2" xfId="3838" xr:uid="{7322D522-4799-4D40-9A32-BB2ACEB09577}"/>
    <cellStyle name="40% - Accent6 5 11" xfId="3839" xr:uid="{F73C456A-9FD5-4E9D-B715-9F29B290DFFE}"/>
    <cellStyle name="40% - Accent6 5 2" xfId="3840" xr:uid="{51577F39-1106-47E2-A020-D7EB019CDC2A}"/>
    <cellStyle name="40% - Accent6 5 2 2" xfId="3841" xr:uid="{0D2EEC04-9628-48D7-9506-7D3039AC8E87}"/>
    <cellStyle name="40% - Accent6 5 2 2 2" xfId="3842" xr:uid="{EE968BF2-60FC-48E9-97B4-5F23CCBD35CD}"/>
    <cellStyle name="40% - Accent6 5 2 2 2 2" xfId="3843" xr:uid="{C95923A5-5B28-44DC-8AA3-565E173C7A64}"/>
    <cellStyle name="40% - Accent6 5 2 2 2 2 2" xfId="3844" xr:uid="{347DDB35-CE52-4644-ACE0-50CAF52751CC}"/>
    <cellStyle name="40% - Accent6 5 2 2 2 3" xfId="3845" xr:uid="{2D0F24EF-82E6-4117-8D99-5D56819C9EDE}"/>
    <cellStyle name="40% - Accent6 5 2 2 3" xfId="3846" xr:uid="{A4493EB3-CAD6-4223-8761-A49FEB7435AC}"/>
    <cellStyle name="40% - Accent6 5 2 2 3 2" xfId="3847" xr:uid="{DC6B06CD-2796-4C15-90ED-2C5746063495}"/>
    <cellStyle name="40% - Accent6 5 2 2 3 2 2" xfId="3848" xr:uid="{9B5093D8-5816-486D-99AF-5DD242A9CA00}"/>
    <cellStyle name="40% - Accent6 5 2 2 3 3" xfId="3849" xr:uid="{9279C646-6EB3-4DA9-96C5-19F5FA1A1F60}"/>
    <cellStyle name="40% - Accent6 5 2 2 4" xfId="3850" xr:uid="{FDFD5337-25C3-45F9-8692-90D999D4A8CD}"/>
    <cellStyle name="40% - Accent6 5 2 2 4 2" xfId="3851" xr:uid="{1A306049-BF8F-4ABB-BDB5-7DB18AE4CB87}"/>
    <cellStyle name="40% - Accent6 5 2 2 5" xfId="3852" xr:uid="{835D426A-695E-495B-A956-9F60A25C3C35}"/>
    <cellStyle name="40% - Accent6 5 2 2 5 2" xfId="3853" xr:uid="{48C1BC08-027A-4A4A-B78F-803258221406}"/>
    <cellStyle name="40% - Accent6 5 2 2 6" xfId="3854" xr:uid="{5160EC08-F04A-4DA6-9585-D2BAE4728777}"/>
    <cellStyle name="40% - Accent6 5 2 3" xfId="3855" xr:uid="{2ADA1F7E-9329-4B86-8C82-C8C0C96BFBBB}"/>
    <cellStyle name="40% - Accent6 5 2 3 2" xfId="3856" xr:uid="{47753D9D-0E61-44DC-97AF-C815B61609F8}"/>
    <cellStyle name="40% - Accent6 5 2 3 2 2" xfId="3857" xr:uid="{3C0249AB-1579-4B78-A528-740DBB4B430F}"/>
    <cellStyle name="40% - Accent6 5 2 3 3" xfId="3858" xr:uid="{95F1440D-F51A-4A7C-AE00-C590FB6ACCE0}"/>
    <cellStyle name="40% - Accent6 5 2 4" xfId="3859" xr:uid="{8E5DE510-134F-437B-8FB2-28305830288E}"/>
    <cellStyle name="40% - Accent6 5 2 4 2" xfId="3860" xr:uid="{CE47DB58-1D5D-4D10-A307-51E8A3B0C0C7}"/>
    <cellStyle name="40% - Accent6 5 2 4 2 2" xfId="3861" xr:uid="{2CC69A2A-EC03-4F9D-930C-9AEDBAE178A3}"/>
    <cellStyle name="40% - Accent6 5 2 4 3" xfId="3862" xr:uid="{E302B711-BB33-4E8C-BA4F-E6F5EF08F774}"/>
    <cellStyle name="40% - Accent6 5 2 5" xfId="3863" xr:uid="{01AC4DF7-B49F-4BF6-8D9D-489D1EF0BEF6}"/>
    <cellStyle name="40% - Accent6 5 2 5 2" xfId="3864" xr:uid="{0D6509C9-7FB3-4B38-A194-09E63B36D9E1}"/>
    <cellStyle name="40% - Accent6 5 2 5 2 2" xfId="3865" xr:uid="{509EE1C6-9794-4A65-9550-5049ACEF8917}"/>
    <cellStyle name="40% - Accent6 5 2 5 3" xfId="3866" xr:uid="{67B17E77-BEF5-42FE-94D7-8E647A442AB6}"/>
    <cellStyle name="40% - Accent6 5 2 6" xfId="3867" xr:uid="{EC0BBFD0-EB5E-47A1-9368-690DC50B05B7}"/>
    <cellStyle name="40% - Accent6 5 2 6 2" xfId="3868" xr:uid="{DCB733C5-D823-4DA1-808A-8592B3B3FAE0}"/>
    <cellStyle name="40% - Accent6 5 2 7" xfId="3869" xr:uid="{5822F6AC-F1FF-4886-844D-5D8EE8B6946E}"/>
    <cellStyle name="40% - Accent6 5 2 7 2" xfId="3870" xr:uid="{0FE34ED5-1D91-4DD5-9E18-B002EE43D417}"/>
    <cellStyle name="40% - Accent6 5 2 8" xfId="3871" xr:uid="{C8F51619-39B9-430B-83EC-0A71988877FF}"/>
    <cellStyle name="40% - Accent6 5 3" xfId="3872" xr:uid="{67EA03A9-521C-4A99-8607-039190C46981}"/>
    <cellStyle name="40% - Accent6 5 3 2" xfId="3873" xr:uid="{AB35CEAE-6CAE-411D-861B-F52BE8CEC825}"/>
    <cellStyle name="40% - Accent6 5 3 2 2" xfId="3874" xr:uid="{E900B315-CB2A-484F-A866-0562773A2506}"/>
    <cellStyle name="40% - Accent6 5 3 2 2 2" xfId="3875" xr:uid="{A5263FE0-455D-460E-97BE-C27473084AF5}"/>
    <cellStyle name="40% - Accent6 5 3 2 3" xfId="3876" xr:uid="{E4B82431-7CB0-45CE-8214-4E894C556710}"/>
    <cellStyle name="40% - Accent6 5 3 3" xfId="3877" xr:uid="{C7515BD2-649A-4BA5-B313-7FABE7530633}"/>
    <cellStyle name="40% - Accent6 5 3 3 2" xfId="3878" xr:uid="{9FE6B726-5CEC-4E7E-864C-EC32CA8862DE}"/>
    <cellStyle name="40% - Accent6 5 3 3 2 2" xfId="3879" xr:uid="{EBE9013D-8CBA-48E1-BBD1-E75DF125BF07}"/>
    <cellStyle name="40% - Accent6 5 3 3 3" xfId="3880" xr:uid="{5FBF71E5-6EB4-4681-B07D-631FF9ABAE88}"/>
    <cellStyle name="40% - Accent6 5 3 4" xfId="3881" xr:uid="{7443B921-159A-4269-9F82-6451ED88BC45}"/>
    <cellStyle name="40% - Accent6 5 3 4 2" xfId="3882" xr:uid="{F0D17EDF-F364-45C4-A38D-4B4442AF32FB}"/>
    <cellStyle name="40% - Accent6 5 3 4 2 2" xfId="3883" xr:uid="{F29BC4C1-0686-491C-A912-0B3214F5D509}"/>
    <cellStyle name="40% - Accent6 5 3 4 3" xfId="3884" xr:uid="{017A3919-272B-421E-B32F-4BA022F9F943}"/>
    <cellStyle name="40% - Accent6 5 3 5" xfId="3885" xr:uid="{88E9DFC4-0CEA-4095-8616-2482AEC3BD84}"/>
    <cellStyle name="40% - Accent6 5 3 5 2" xfId="3886" xr:uid="{FE94D75C-831F-4494-B131-53F9401095BA}"/>
    <cellStyle name="40% - Accent6 5 3 6" xfId="3887" xr:uid="{B8A17020-A37F-46CB-BB9B-29C67A38DA03}"/>
    <cellStyle name="40% - Accent6 5 3 6 2" xfId="3888" xr:uid="{1C34FF5A-911B-49F7-A91D-0B70F66FDEE0}"/>
    <cellStyle name="40% - Accent6 5 3 7" xfId="3889" xr:uid="{6AE075CF-AB0A-490F-BA54-B086BEC0B324}"/>
    <cellStyle name="40% - Accent6 5 4" xfId="3890" xr:uid="{B0D0482E-C868-4AE4-8378-B0BB596E799E}"/>
    <cellStyle name="40% - Accent6 5 4 2" xfId="3891" xr:uid="{7397E777-E7A4-464F-9185-242DD0E0CDBC}"/>
    <cellStyle name="40% - Accent6 5 4 2 2" xfId="3892" xr:uid="{329BBE96-35A8-4BE4-B527-57CF6AE0C3A8}"/>
    <cellStyle name="40% - Accent6 5 4 2 2 2" xfId="3893" xr:uid="{BB7BC1C4-8241-4686-8DD3-F20E3380D123}"/>
    <cellStyle name="40% - Accent6 5 4 2 3" xfId="3894" xr:uid="{31694EDE-BA54-45C9-86E3-6173247E1736}"/>
    <cellStyle name="40% - Accent6 5 4 3" xfId="3895" xr:uid="{EC255AFB-5390-4006-B397-46E359B173F7}"/>
    <cellStyle name="40% - Accent6 5 4 3 2" xfId="3896" xr:uid="{8D034BE9-44C2-4831-93A5-C527DA1FB384}"/>
    <cellStyle name="40% - Accent6 5 4 3 2 2" xfId="3897" xr:uid="{472E7BA0-7CF7-4164-8C7B-3CD18212CFDB}"/>
    <cellStyle name="40% - Accent6 5 4 3 3" xfId="3898" xr:uid="{0F78FE00-5F13-43F1-B508-21AF88F1FF0F}"/>
    <cellStyle name="40% - Accent6 5 4 4" xfId="3899" xr:uid="{4EB526C8-64E9-4545-8641-DAC144CB028E}"/>
    <cellStyle name="40% - Accent6 5 4 4 2" xfId="3900" xr:uid="{2CCEC6BC-7399-44B1-85A2-D5007E09D353}"/>
    <cellStyle name="40% - Accent6 5 4 5" xfId="3901" xr:uid="{3B9431C4-D960-42EC-B326-795C7CDFB3C3}"/>
    <cellStyle name="40% - Accent6 5 4 5 2" xfId="3902" xr:uid="{0AD0E2B5-E7AC-485F-A69A-113B149EA7B3}"/>
    <cellStyle name="40% - Accent6 5 4 6" xfId="3903" xr:uid="{F0FDE2AA-2F32-49FA-8C39-6FC0EDE2FFB9}"/>
    <cellStyle name="40% - Accent6 5 5" xfId="3904" xr:uid="{9FD150FE-6761-4F52-9778-ADCFE091896A}"/>
    <cellStyle name="40% - Accent6 5 5 2" xfId="3905" xr:uid="{7D9264B1-988B-4312-BFE1-F30D132376D9}"/>
    <cellStyle name="40% - Accent6 5 5 2 2" xfId="3906" xr:uid="{A0A8362E-EAFD-4C95-904A-6E60DFCF8691}"/>
    <cellStyle name="40% - Accent6 5 5 3" xfId="3907" xr:uid="{71081C2D-484D-49BE-8AC4-BDF389517FD4}"/>
    <cellStyle name="40% - Accent6 5 6" xfId="3908" xr:uid="{3F3F46E0-1BCB-402E-B1B3-C6A5B5776A41}"/>
    <cellStyle name="40% - Accent6 5 6 2" xfId="3909" xr:uid="{AE184863-DF04-4533-8695-CE1951888F20}"/>
    <cellStyle name="40% - Accent6 5 6 2 2" xfId="3910" xr:uid="{31BBBBBF-4E3A-4B20-A79A-6ECDC81CBD69}"/>
    <cellStyle name="40% - Accent6 5 6 3" xfId="3911" xr:uid="{5B680AAE-7940-40EA-8F0A-6329B985E5BE}"/>
    <cellStyle name="40% - Accent6 5 7" xfId="3912" xr:uid="{082A45E2-6D4C-48BC-8683-3AF2F9401A8C}"/>
    <cellStyle name="40% - Accent6 5 7 2" xfId="3913" xr:uid="{441275E4-D107-4407-8BA9-5E5DCB36A387}"/>
    <cellStyle name="40% - Accent6 5 7 2 2" xfId="3914" xr:uid="{BF3A555A-846C-4FB7-A374-08245085AF2F}"/>
    <cellStyle name="40% - Accent6 5 7 3" xfId="3915" xr:uid="{5DDE9C7B-DD1E-49FB-9FD4-DEA13182E035}"/>
    <cellStyle name="40% - Accent6 5 8" xfId="3916" xr:uid="{815EA08F-5E39-4FFB-9EF4-9621DBEC5846}"/>
    <cellStyle name="40% - Accent6 5 8 2" xfId="3917" xr:uid="{242355D4-7B8F-4128-BB79-6B98735A4843}"/>
    <cellStyle name="40% - Accent6 5 9" xfId="3918" xr:uid="{CC005189-0299-4A98-B543-95B60419BBB3}"/>
    <cellStyle name="40% - Accent6 5 9 2" xfId="3919" xr:uid="{3415F728-1268-4C0D-A94A-E1B6E232B306}"/>
    <cellStyle name="40% - Accent6 6" xfId="3920" xr:uid="{15CD78AA-3FC0-4D03-A068-D6D60B1BEC42}"/>
    <cellStyle name="40% - Accent6 6 10" xfId="3921" xr:uid="{FC3A4887-476E-4CE7-94F9-74CF4F9411C6}"/>
    <cellStyle name="40% - Accent6 6 2" xfId="3922" xr:uid="{D15F635A-2838-4C28-897F-3CD229855470}"/>
    <cellStyle name="40% - Accent6 6 2 2" xfId="3923" xr:uid="{0991693C-DE97-4095-9B7A-73C8BD877FE1}"/>
    <cellStyle name="40% - Accent6 6 2 2 2" xfId="3924" xr:uid="{FD0D73E7-CD66-4ECA-86FC-EF22E420ED71}"/>
    <cellStyle name="40% - Accent6 6 2 2 2 2" xfId="3925" xr:uid="{C9F04632-3CFB-461D-8B9F-F9FAA9A902B7}"/>
    <cellStyle name="40% - Accent6 6 2 2 2 2 2" xfId="3926" xr:uid="{FEBB5439-F9A7-4E2D-ABF2-CD759C7AA83F}"/>
    <cellStyle name="40% - Accent6 6 2 2 2 3" xfId="3927" xr:uid="{13C2D44E-31FF-4EAD-AF90-2AD01D1EDED5}"/>
    <cellStyle name="40% - Accent6 6 2 2 3" xfId="3928" xr:uid="{32DDB2BA-DE45-473B-B98D-0409C01C0BFA}"/>
    <cellStyle name="40% - Accent6 6 2 2 3 2" xfId="3929" xr:uid="{694AB864-6BF2-4100-A1E1-09309E4D349C}"/>
    <cellStyle name="40% - Accent6 6 2 2 3 2 2" xfId="3930" xr:uid="{5DE7ACC2-B658-43EE-B889-FDABDE1E8016}"/>
    <cellStyle name="40% - Accent6 6 2 2 3 3" xfId="3931" xr:uid="{196E7F03-8378-4A03-9101-44ED26F55246}"/>
    <cellStyle name="40% - Accent6 6 2 2 4" xfId="3932" xr:uid="{CD1E8B7C-A7DB-47B9-870E-265101ADA53E}"/>
    <cellStyle name="40% - Accent6 6 2 2 4 2" xfId="3933" xr:uid="{99E38185-1167-441E-AF17-53725BFCB845}"/>
    <cellStyle name="40% - Accent6 6 2 2 5" xfId="3934" xr:uid="{CA59592E-9679-4A11-88EC-C147A8877A69}"/>
    <cellStyle name="40% - Accent6 6 2 2 5 2" xfId="3935" xr:uid="{225B6F72-23B3-4F80-80E8-5DD09930ABA3}"/>
    <cellStyle name="40% - Accent6 6 2 2 6" xfId="3936" xr:uid="{329083DF-BA93-469B-9D0C-98707439C253}"/>
    <cellStyle name="40% - Accent6 6 2 3" xfId="3937" xr:uid="{8FD7AB27-8DB6-4049-AA24-268C1CCC98AA}"/>
    <cellStyle name="40% - Accent6 6 2 3 2" xfId="3938" xr:uid="{93860C23-B7DB-48E1-8A8A-4C8D62848A00}"/>
    <cellStyle name="40% - Accent6 6 2 3 2 2" xfId="3939" xr:uid="{6D303288-929D-4BE8-9AF5-D26098462F23}"/>
    <cellStyle name="40% - Accent6 6 2 3 3" xfId="3940" xr:uid="{DF0C9C4B-396B-40AE-846D-78DB5C0ED5F2}"/>
    <cellStyle name="40% - Accent6 6 2 4" xfId="3941" xr:uid="{83F73924-2585-49C1-8061-A2FFFE8C2393}"/>
    <cellStyle name="40% - Accent6 6 2 4 2" xfId="3942" xr:uid="{DE68F848-AAA0-4C61-A355-7A54F9113875}"/>
    <cellStyle name="40% - Accent6 6 2 4 2 2" xfId="3943" xr:uid="{38D6585B-5672-49E1-9181-E162A6B6F98B}"/>
    <cellStyle name="40% - Accent6 6 2 4 3" xfId="3944" xr:uid="{646BC95A-BE8D-4F45-89C2-C2975901BCCC}"/>
    <cellStyle name="40% - Accent6 6 2 5" xfId="3945" xr:uid="{33ADE27D-F998-4208-8192-ACD712F870F1}"/>
    <cellStyle name="40% - Accent6 6 2 5 2" xfId="3946" xr:uid="{21113A71-39DD-4AB2-9186-F7E596405CF7}"/>
    <cellStyle name="40% - Accent6 6 2 5 2 2" xfId="3947" xr:uid="{DFC01786-E43D-453C-A84A-E757D7A65CA6}"/>
    <cellStyle name="40% - Accent6 6 2 5 3" xfId="3948" xr:uid="{87FF9D58-04F0-4EA6-B65A-3D1ABEBA9FD0}"/>
    <cellStyle name="40% - Accent6 6 2 6" xfId="3949" xr:uid="{1B7ACB54-3FFE-48F4-96E9-1E2599D09DCA}"/>
    <cellStyle name="40% - Accent6 6 2 6 2" xfId="3950" xr:uid="{98971EBA-1AD2-48A0-B9B3-8DE039912880}"/>
    <cellStyle name="40% - Accent6 6 2 7" xfId="3951" xr:uid="{2D0A54FB-DDB1-4BF6-8E1C-76780BC78EBA}"/>
    <cellStyle name="40% - Accent6 6 2 7 2" xfId="3952" xr:uid="{D9F0B179-DB2F-4056-84BD-5B05BF693ABC}"/>
    <cellStyle name="40% - Accent6 6 2 8" xfId="3953" xr:uid="{BA71C1CE-3212-4886-A306-277F49CDD278}"/>
    <cellStyle name="40% - Accent6 6 3" xfId="3954" xr:uid="{E4C63960-10F3-4F5C-9805-E23F92D6804E}"/>
    <cellStyle name="40% - Accent6 6 3 2" xfId="3955" xr:uid="{0CB99772-778D-4D39-AE3C-991D69231BEA}"/>
    <cellStyle name="40% - Accent6 6 3 2 2" xfId="3956" xr:uid="{EF1B289C-9E2A-4817-BEA3-8CA402343E9A}"/>
    <cellStyle name="40% - Accent6 6 3 2 2 2" xfId="3957" xr:uid="{872BE59B-0EB6-4DA8-970E-B2353251C687}"/>
    <cellStyle name="40% - Accent6 6 3 2 3" xfId="3958" xr:uid="{5F672B2E-F097-40C2-B6E7-FBA32B4B9E16}"/>
    <cellStyle name="40% - Accent6 6 3 3" xfId="3959" xr:uid="{970C250E-0F3C-42D6-B299-B77F9732EEFB}"/>
    <cellStyle name="40% - Accent6 6 3 3 2" xfId="3960" xr:uid="{A673AFA9-4A54-4048-B415-5574E6456AA8}"/>
    <cellStyle name="40% - Accent6 6 3 3 2 2" xfId="3961" xr:uid="{A993F3FA-A99D-4CA9-9591-853E81347D46}"/>
    <cellStyle name="40% - Accent6 6 3 3 3" xfId="3962" xr:uid="{A1ACD6F0-8A0C-4148-BA2A-AD2443A12598}"/>
    <cellStyle name="40% - Accent6 6 3 4" xfId="3963" xr:uid="{341C3B94-87A5-4176-BB22-167823D3F8DF}"/>
    <cellStyle name="40% - Accent6 6 3 4 2" xfId="3964" xr:uid="{E91B1EAB-5D27-4151-BA2D-640C28EA8B23}"/>
    <cellStyle name="40% - Accent6 6 3 4 2 2" xfId="3965" xr:uid="{848A8115-9737-4420-8E1E-9E2E4BABBEC1}"/>
    <cellStyle name="40% - Accent6 6 3 4 3" xfId="3966" xr:uid="{5788286C-7C6B-4246-BA62-6E02F28A2298}"/>
    <cellStyle name="40% - Accent6 6 3 5" xfId="3967" xr:uid="{C920314B-A1A3-47DC-9B4F-35611D4B2C97}"/>
    <cellStyle name="40% - Accent6 6 3 5 2" xfId="3968" xr:uid="{F636F6B8-FC15-43E3-BE81-CF73C741B787}"/>
    <cellStyle name="40% - Accent6 6 3 6" xfId="3969" xr:uid="{46187370-91CD-4BEA-BBB4-28C66C45BDB5}"/>
    <cellStyle name="40% - Accent6 6 3 6 2" xfId="3970" xr:uid="{4DA46455-91EA-4673-85DB-FE7BF9DE4FDD}"/>
    <cellStyle name="40% - Accent6 6 3 7" xfId="3971" xr:uid="{4CEF1D19-19E5-4B67-9507-1ECE1E60615F}"/>
    <cellStyle name="40% - Accent6 6 4" xfId="3972" xr:uid="{E892009B-76BC-426F-965D-AF76FBBDDCCD}"/>
    <cellStyle name="40% - Accent6 6 4 2" xfId="3973" xr:uid="{F121A01D-24A6-4E03-A00C-8F4B3DFDAC41}"/>
    <cellStyle name="40% - Accent6 6 4 2 2" xfId="3974" xr:uid="{9F2E98D9-48D9-4C13-8596-4F749BFA9EBF}"/>
    <cellStyle name="40% - Accent6 6 4 2 2 2" xfId="3975" xr:uid="{CF8540FE-20C6-4284-BD6B-C0897BE4335B}"/>
    <cellStyle name="40% - Accent6 6 4 2 3" xfId="3976" xr:uid="{F4F45BCB-362E-48D0-9818-5FAEA35A2ECE}"/>
    <cellStyle name="40% - Accent6 6 4 3" xfId="3977" xr:uid="{05C645A6-A16A-4132-A7D7-0D0D7C67926C}"/>
    <cellStyle name="40% - Accent6 6 4 3 2" xfId="3978" xr:uid="{0249243A-C5D5-4D64-82ED-5AC2A467B8D0}"/>
    <cellStyle name="40% - Accent6 6 4 3 2 2" xfId="3979" xr:uid="{97372D19-C4DE-463B-800F-11F5CC330C54}"/>
    <cellStyle name="40% - Accent6 6 4 3 3" xfId="3980" xr:uid="{ABD4F4C8-1A2B-4E8E-B4F6-21CBB06B070E}"/>
    <cellStyle name="40% - Accent6 6 4 4" xfId="3981" xr:uid="{1BE9336A-5957-4504-B6DC-1347DBEFD392}"/>
    <cellStyle name="40% - Accent6 6 4 4 2" xfId="3982" xr:uid="{38E137AA-7B33-43EF-998B-3B41D5CE5A9E}"/>
    <cellStyle name="40% - Accent6 6 4 5" xfId="3983" xr:uid="{54A34184-307C-4009-AC6E-7B31CEF90BFD}"/>
    <cellStyle name="40% - Accent6 6 4 5 2" xfId="3984" xr:uid="{62DA04E2-951D-4997-8E74-FEDBE4FB8E57}"/>
    <cellStyle name="40% - Accent6 6 4 6" xfId="3985" xr:uid="{C728A2AD-DD34-4385-AB57-D40E96E877A2}"/>
    <cellStyle name="40% - Accent6 6 5" xfId="3986" xr:uid="{EFECE6EC-D5AF-49D0-A605-0B9257D6001A}"/>
    <cellStyle name="40% - Accent6 6 5 2" xfId="3987" xr:uid="{C70BA314-D331-43CA-BBB7-D955D69B1659}"/>
    <cellStyle name="40% - Accent6 6 5 2 2" xfId="3988" xr:uid="{9EFB05B6-86FB-4718-86F8-584963CD016C}"/>
    <cellStyle name="40% - Accent6 6 5 3" xfId="3989" xr:uid="{3DA5017E-95A9-472A-A208-9F77D85F7EBC}"/>
    <cellStyle name="40% - Accent6 6 6" xfId="3990" xr:uid="{3B413D85-4D63-4B77-BC67-3BBD4F6E4B57}"/>
    <cellStyle name="40% - Accent6 6 6 2" xfId="3991" xr:uid="{297E95B8-C484-4F98-B667-30F7E1BF5C0D}"/>
    <cellStyle name="40% - Accent6 6 6 2 2" xfId="3992" xr:uid="{40556867-4DA0-4565-B6BC-1AF7F1D78359}"/>
    <cellStyle name="40% - Accent6 6 6 3" xfId="3993" xr:uid="{49DDCBB7-7D3C-45E3-9D91-4D7B26861BD5}"/>
    <cellStyle name="40% - Accent6 6 7" xfId="3994" xr:uid="{D51CB339-7AEB-4C76-BA8E-6D448F10518A}"/>
    <cellStyle name="40% - Accent6 6 7 2" xfId="3995" xr:uid="{C6E5610A-2180-451C-A9B5-BB309C2E34FB}"/>
    <cellStyle name="40% - Accent6 6 7 2 2" xfId="3996" xr:uid="{69BF6ED8-086E-4682-AAD8-C694FEADF85B}"/>
    <cellStyle name="40% - Accent6 6 7 3" xfId="3997" xr:uid="{5EBE8251-1ACD-4273-82A2-9B8147F45635}"/>
    <cellStyle name="40% - Accent6 6 8" xfId="3998" xr:uid="{EB51188B-666C-4608-BC85-6F932E2DE64B}"/>
    <cellStyle name="40% - Accent6 6 8 2" xfId="3999" xr:uid="{1024F513-3E80-4926-8779-7B8C38E4364D}"/>
    <cellStyle name="40% - Accent6 6 9" xfId="4000" xr:uid="{6C02E2F7-EC05-4CD3-BBBB-F4D565C742A2}"/>
    <cellStyle name="40% - Accent6 6 9 2" xfId="4001" xr:uid="{A64B352B-1AF9-4140-9BBD-70D991CA95C1}"/>
    <cellStyle name="40% - Accent6 7" xfId="4002" xr:uid="{2B2D19C9-C32D-40C5-B749-73C9C25166B2}"/>
    <cellStyle name="40% - Accent6 7 2" xfId="4003" xr:uid="{375ABA8B-9E69-474A-A587-9AD953A6431A}"/>
    <cellStyle name="40% - Accent6 7 2 2" xfId="4004" xr:uid="{1184101D-BA53-40C3-B6BE-616DB465EA75}"/>
    <cellStyle name="40% - Accent6 7 2 2 2" xfId="4005" xr:uid="{16CE9A92-5D69-4D3F-A77E-261C3E619F32}"/>
    <cellStyle name="40% - Accent6 7 2 2 2 2" xfId="4006" xr:uid="{A0C18D9A-E8B8-47D2-9B27-155E669F7D11}"/>
    <cellStyle name="40% - Accent6 7 2 2 3" xfId="4007" xr:uid="{BF061BD4-0504-4FCD-B804-D3EA0839F3BA}"/>
    <cellStyle name="40% - Accent6 7 2 3" xfId="4008" xr:uid="{D1B1B742-6F7F-4BDE-9C66-E4BA6E35AE0F}"/>
    <cellStyle name="40% - Accent6 7 2 3 2" xfId="4009" xr:uid="{A5F73AE7-4933-407A-A8F9-6AA60B84502E}"/>
    <cellStyle name="40% - Accent6 7 2 3 2 2" xfId="4010" xr:uid="{E15C069A-5149-4802-B66A-016FD180CA01}"/>
    <cellStyle name="40% - Accent6 7 2 3 3" xfId="4011" xr:uid="{7E115DC9-48B6-4753-83CD-0082FB663BCD}"/>
    <cellStyle name="40% - Accent6 7 2 4" xfId="4012" xr:uid="{EBC4A395-AA29-4F46-AE02-725DC864D8C1}"/>
    <cellStyle name="40% - Accent6 7 2 4 2" xfId="4013" xr:uid="{BC9F0B0E-1FBD-4815-A625-A8AD68C182C8}"/>
    <cellStyle name="40% - Accent6 7 2 5" xfId="4014" xr:uid="{98A04211-6E81-469B-8126-5AAE2D645F99}"/>
    <cellStyle name="40% - Accent6 7 2 5 2" xfId="4015" xr:uid="{91546529-9F4A-4A88-B141-B9273C19FC60}"/>
    <cellStyle name="40% - Accent6 7 2 6" xfId="4016" xr:uid="{13C62DEA-D315-446B-B068-A833FFC45007}"/>
    <cellStyle name="40% - Accent6 7 3" xfId="4017" xr:uid="{3EC2D40C-41DC-417E-9C25-34FA17269E9F}"/>
    <cellStyle name="40% - Accent6 7 3 2" xfId="4018" xr:uid="{6FB7B243-BABB-4AD0-8BBD-DF32ACBB2B65}"/>
    <cellStyle name="40% - Accent6 7 3 2 2" xfId="4019" xr:uid="{4829FD92-F53F-4FA4-9342-89D8ADE95433}"/>
    <cellStyle name="40% - Accent6 7 3 3" xfId="4020" xr:uid="{3C01BD73-329E-4F43-9F5A-46D1DDD8E01D}"/>
    <cellStyle name="40% - Accent6 7 4" xfId="4021" xr:uid="{87E54DFA-CAB9-4289-83BC-DAD3845EF336}"/>
    <cellStyle name="40% - Accent6 7 4 2" xfId="4022" xr:uid="{0BB8EEC2-D2BA-4FC9-BFEA-DE85A34F83C9}"/>
    <cellStyle name="40% - Accent6 7 4 2 2" xfId="4023" xr:uid="{F6BA7831-3B19-42CA-B0B5-A347DEC09A4A}"/>
    <cellStyle name="40% - Accent6 7 4 3" xfId="4024" xr:uid="{7C0CBB8B-9A31-466B-A531-8E019C71AE8C}"/>
    <cellStyle name="40% - Accent6 7 5" xfId="4025" xr:uid="{A5EB375E-541B-4710-9060-C4868D1174F4}"/>
    <cellStyle name="40% - Accent6 7 5 2" xfId="4026" xr:uid="{2E96BB33-C9C5-477C-B683-BB55BBA67DAD}"/>
    <cellStyle name="40% - Accent6 7 5 2 2" xfId="4027" xr:uid="{463CB117-2060-47C6-808A-8F6B4C4DE607}"/>
    <cellStyle name="40% - Accent6 7 5 3" xfId="4028" xr:uid="{47489224-31E7-42EB-8C0E-81C59019A3A5}"/>
    <cellStyle name="40% - Accent6 7 6" xfId="4029" xr:uid="{A9D18842-003A-4F21-9BC8-55918F911954}"/>
    <cellStyle name="40% - Accent6 7 6 2" xfId="4030" xr:uid="{F9D61B3B-32FA-470F-844C-8E7F30544929}"/>
    <cellStyle name="40% - Accent6 7 7" xfId="4031" xr:uid="{D0D85C98-A20E-4B92-B87B-F8642C643B84}"/>
    <cellStyle name="40% - Accent6 7 7 2" xfId="4032" xr:uid="{CD27FE6C-B92D-4B1C-8C86-0924A5465D0E}"/>
    <cellStyle name="40% - Accent6 7 8" xfId="4033" xr:uid="{BB8EFC73-C453-4C08-BBB4-634EC15530AE}"/>
    <cellStyle name="40% - Accent6 8" xfId="4034" xr:uid="{0CE63AA8-160B-4B4A-ACFD-6BBD32CC57C4}"/>
    <cellStyle name="40% - Accent6 8 2" xfId="4035" xr:uid="{CD3E6A60-8FAC-4A99-A086-69A0998A48B7}"/>
    <cellStyle name="40% - Accent6 8 2 2" xfId="4036" xr:uid="{D2C3C13C-BC07-4210-9F8B-6A74B8535287}"/>
    <cellStyle name="40% - Accent6 8 2 2 2" xfId="4037" xr:uid="{4E2FBA62-E53C-46D4-B713-220172DA6D20}"/>
    <cellStyle name="40% - Accent6 8 2 2 2 2" xfId="4038" xr:uid="{B09AD40A-D065-49CA-AA75-CD642092A749}"/>
    <cellStyle name="40% - Accent6 8 2 2 3" xfId="4039" xr:uid="{1D9DE071-43FA-45D5-BED7-7C5114A0E7ED}"/>
    <cellStyle name="40% - Accent6 8 2 3" xfId="4040" xr:uid="{DE183A21-67F0-44BE-B27F-BD84ED23A5E7}"/>
    <cellStyle name="40% - Accent6 8 2 3 2" xfId="4041" xr:uid="{039782FC-57B2-4D30-ACEB-15BB3C2745E4}"/>
    <cellStyle name="40% - Accent6 8 2 3 2 2" xfId="4042" xr:uid="{DC6B8A51-8807-4A6F-8B50-4E7491DD79C7}"/>
    <cellStyle name="40% - Accent6 8 2 3 3" xfId="4043" xr:uid="{611A6525-59C2-428F-AC81-DE86A4A0F4CE}"/>
    <cellStyle name="40% - Accent6 8 2 4" xfId="4044" xr:uid="{ACA745EC-C602-4481-91C5-529093097060}"/>
    <cellStyle name="40% - Accent6 8 2 4 2" xfId="4045" xr:uid="{BD24B267-E2F5-433B-8056-774F3239C6F7}"/>
    <cellStyle name="40% - Accent6 8 2 5" xfId="4046" xr:uid="{F726BBB0-2D76-4571-8B6E-08F84DF9D2EA}"/>
    <cellStyle name="40% - Accent6 8 2 5 2" xfId="4047" xr:uid="{B47E9D70-AA36-4001-9005-1B23EA3CBCD7}"/>
    <cellStyle name="40% - Accent6 8 2 6" xfId="4048" xr:uid="{C84AEA3A-5946-4B4A-AB16-DFD6EF2D53FF}"/>
    <cellStyle name="40% - Accent6 8 3" xfId="4049" xr:uid="{2B3C19E9-3CA2-46AE-904C-134980F14524}"/>
    <cellStyle name="40% - Accent6 8 3 2" xfId="4050" xr:uid="{AD5DBD30-D3B9-40E3-95FA-76B420CD6FDB}"/>
    <cellStyle name="40% - Accent6 8 3 2 2" xfId="4051" xr:uid="{19CFF84B-5557-451B-9C1B-EB55E302FEF3}"/>
    <cellStyle name="40% - Accent6 8 3 3" xfId="4052" xr:uid="{B6309297-1123-4ABC-B401-EDE48F9EA349}"/>
    <cellStyle name="40% - Accent6 8 4" xfId="4053" xr:uid="{65A98F46-1F6C-4379-8375-F2021BB7A42D}"/>
    <cellStyle name="40% - Accent6 8 4 2" xfId="4054" xr:uid="{FC3020BC-D315-4F52-AE76-5971D4BFF625}"/>
    <cellStyle name="40% - Accent6 8 4 2 2" xfId="4055" xr:uid="{3B2C2485-BD8B-451A-A431-FA24D8607175}"/>
    <cellStyle name="40% - Accent6 8 4 3" xfId="4056" xr:uid="{835290DE-56F3-45B7-AC0C-B3B54240BF6B}"/>
    <cellStyle name="40% - Accent6 8 5" xfId="4057" xr:uid="{1F6540F0-0FD3-4E58-8582-97523C131169}"/>
    <cellStyle name="40% - Accent6 8 5 2" xfId="4058" xr:uid="{AB2FC346-8755-4D20-81A6-0EEA66A52884}"/>
    <cellStyle name="40% - Accent6 8 5 2 2" xfId="4059" xr:uid="{A79B1949-A4B1-4026-9032-2CCD6FB29428}"/>
    <cellStyle name="40% - Accent6 8 5 3" xfId="4060" xr:uid="{B058FB6C-C47A-41C2-9544-FB9915889C3F}"/>
    <cellStyle name="40% - Accent6 8 6" xfId="4061" xr:uid="{5FA2A4B3-1596-473E-B88B-7F0D2A9D0C4D}"/>
    <cellStyle name="40% - Accent6 8 6 2" xfId="4062" xr:uid="{2D349944-624A-4B19-B8C5-9BED486FB0EA}"/>
    <cellStyle name="40% - Accent6 8 7" xfId="4063" xr:uid="{5739371C-BC6D-4F0A-944A-1DB523211575}"/>
    <cellStyle name="40% - Accent6 8 7 2" xfId="4064" xr:uid="{04B6D96B-9B36-47DC-9298-BE5792DC7094}"/>
    <cellStyle name="40% - Accent6 8 8" xfId="4065" xr:uid="{50C007A8-A972-47DD-9354-32B2AF5DF1A1}"/>
    <cellStyle name="40% - Accent6 9" xfId="4066" xr:uid="{43B1717C-2052-4327-8732-765B80B2A761}"/>
    <cellStyle name="40% - Accent6 9 2" xfId="4067" xr:uid="{ED702B0D-23D1-4354-A4CF-AE82FDFF0BCD}"/>
    <cellStyle name="40% - Accent6 9 2 2" xfId="4068" xr:uid="{FE74563F-D333-4DE5-AAD3-8583FFAF906B}"/>
    <cellStyle name="40% - Accent6 9 2 2 2" xfId="4069" xr:uid="{4BBF9580-C3F1-4FE8-8A5D-D6399828E234}"/>
    <cellStyle name="40% - Accent6 9 2 3" xfId="4070" xr:uid="{88EECD67-C01F-4F70-8BD9-8B09A5FFB1A0}"/>
    <cellStyle name="40% - Accent6 9 3" xfId="4071" xr:uid="{4FA6740A-78A7-4955-9FCB-999637C6C837}"/>
    <cellStyle name="40% - Accent6 9 3 2" xfId="4072" xr:uid="{A8BEABE5-07B4-40CB-BBAB-64B9DE519071}"/>
    <cellStyle name="40% - Accent6 9 3 2 2" xfId="4073" xr:uid="{E5D33921-794F-46CA-8289-FE44990E9A94}"/>
    <cellStyle name="40% - Accent6 9 3 3" xfId="4074" xr:uid="{D104B1B2-1058-41DB-BD33-555BA4188A92}"/>
    <cellStyle name="40% - Accent6 9 4" xfId="4075" xr:uid="{AB90DF8F-4DFB-4068-A105-018A802D220F}"/>
    <cellStyle name="40% - Accent6 9 4 2" xfId="4076" xr:uid="{4FB1A5A4-3DA8-4726-817B-63DA1578BA36}"/>
    <cellStyle name="40% - Accent6 9 4 2 2" xfId="4077" xr:uid="{CEB9C164-9AC8-4A2A-9BCE-04C08B119B7C}"/>
    <cellStyle name="40% - Accent6 9 4 3" xfId="4078" xr:uid="{74330A69-3094-42DD-85B7-3651D0AE29DF}"/>
    <cellStyle name="40% - Accent6 9 5" xfId="4079" xr:uid="{7BCC01C5-D28C-493F-ABFD-3144564BE7DD}"/>
    <cellStyle name="40% - Accent6 9 5 2" xfId="4080" xr:uid="{2B9CCE01-AD95-4E6B-8FD3-A523A05C70FE}"/>
    <cellStyle name="40% - Accent6 9 6" xfId="4081" xr:uid="{01B6E92D-0196-4898-9F65-0FA47769D4E7}"/>
    <cellStyle name="40% - Accent6 9 6 2" xfId="4082" xr:uid="{17AFA591-7364-4193-9323-DA96B133A35E}"/>
    <cellStyle name="40% - Accent6 9 7" xfId="4083" xr:uid="{F9862A2F-38D1-4DB2-9562-698E83DC08A3}"/>
    <cellStyle name="6" xfId="4084" xr:uid="{26AAE044-AAFC-4D14-845F-C86537D78C52}"/>
    <cellStyle name="6_BSC" xfId="4085" xr:uid="{7704F83E-BE7C-4CC6-BA84-33C263EF933C}"/>
    <cellStyle name="6_KPI_sheet_olefin_version_final1" xfId="4086" xr:uid="{BB45CA1F-D6EF-41FE-9AE0-99CEC37D9C9F}"/>
    <cellStyle name="6_KPI_sheet_olefin_version_final11" xfId="4087" xr:uid="{82D3F15E-450A-4DDB-B018-B9B204485F86}"/>
    <cellStyle name="6_KPI_sheet_PO_version_final1" xfId="4088" xr:uid="{7939389D-CDA3-4052-A8E4-48FBDD46EA15}"/>
    <cellStyle name="6_Man (2)" xfId="4089" xr:uid="{3B676081-696D-443F-9DA6-02F310FDB983}"/>
    <cellStyle name="6_Man (2)_mosirep01.xls Chart 1" xfId="4090" xr:uid="{85BAF97B-74E9-4097-9BAE-3BBBA29F531B}"/>
    <cellStyle name="6_Man (2)_SITE2001" xfId="4091" xr:uid="{4D050831-B73B-450C-AD03-79FC7A00F150}"/>
    <cellStyle name="6_Os.01" xfId="4092" xr:uid="{3B374323-FACB-49AA-B541-99A329B96A70}"/>
    <cellStyle name="60 % - Akzent1 2" xfId="4093" xr:uid="{0A7A107D-B1FD-4196-8713-77EF3D6004BB}"/>
    <cellStyle name="60 % - Akzent1 2 2" xfId="4094" xr:uid="{DF6B6D72-881B-42A3-8DF9-D9B54A2F1E43}"/>
    <cellStyle name="60 % - Akzent1 2 2 2" xfId="7573" xr:uid="{90FFC60C-F440-4248-9C61-BE32EB7718A9}"/>
    <cellStyle name="60 % - Akzent1 2 2 3" xfId="7574" xr:uid="{E436367B-79E3-40B8-85E3-448087DD9EDA}"/>
    <cellStyle name="60 % - Akzent2 2" xfId="4095" xr:uid="{3A6F87CD-0B70-420B-ADD6-FDAE5452ADB1}"/>
    <cellStyle name="60 % - Akzent2 2 2" xfId="4096" xr:uid="{BD3A2556-800B-4E2B-BA72-45137D33133C}"/>
    <cellStyle name="60 % - Akzent2 2 2 2" xfId="7575" xr:uid="{12972584-4E9F-4F10-AE3F-494A73BDD7A8}"/>
    <cellStyle name="60 % - Akzent2 2 2 3" xfId="7576" xr:uid="{8A73615E-5F4F-4F19-9532-83B3F62C1390}"/>
    <cellStyle name="60 % - Akzent3 2" xfId="4097" xr:uid="{1D42B952-6937-4D72-ABCE-A7E51A70F799}"/>
    <cellStyle name="60 % - Akzent3 2 2" xfId="4098" xr:uid="{CC278D4E-2A4D-48FA-B9F2-6E4640B7B678}"/>
    <cellStyle name="60 % - Akzent3 2 2 2" xfId="7577" xr:uid="{F59E483F-D35E-406C-8B84-A2A4A54F67D8}"/>
    <cellStyle name="60 % - Akzent3 2 2 3" xfId="7578" xr:uid="{1645B697-7375-4CB2-A292-08F6836F31A2}"/>
    <cellStyle name="60 % - Akzent4 2" xfId="4099" xr:uid="{8DC7201C-621C-4419-B623-C6016641ED2C}"/>
    <cellStyle name="60 % - Akzent4 2 2" xfId="4100" xr:uid="{17660E91-7A7F-4E08-B034-7AFB7D134BAB}"/>
    <cellStyle name="60 % - Akzent4 2 2 2" xfId="7579" xr:uid="{81CA560A-5091-42D1-98B3-6CF26209A20E}"/>
    <cellStyle name="60 % - Akzent4 2 2 3" xfId="7580" xr:uid="{C12D8B12-C005-45F9-B318-047C0EEEECEB}"/>
    <cellStyle name="60 % - Akzent5 2" xfId="4101" xr:uid="{A21844F2-717A-4FCE-A8DC-2CDEC28B5510}"/>
    <cellStyle name="60 % - Akzent5 2 2" xfId="4102" xr:uid="{806D4E91-CCFD-4B60-8262-8686CAADB15D}"/>
    <cellStyle name="60 % - Akzent5 2 2 2" xfId="7581" xr:uid="{41D7B024-20D8-4DE7-BA6E-DE52FA575310}"/>
    <cellStyle name="60 % - Akzent5 2 2 3" xfId="7582" xr:uid="{445CB244-E4DF-4289-B97C-4E32F988C9BB}"/>
    <cellStyle name="60 % - Akzent6 2" xfId="4103" xr:uid="{B9413C94-5AAF-4026-B0CF-81C3465D8B26}"/>
    <cellStyle name="60 % - Akzent6 2 2" xfId="4104" xr:uid="{3142F25B-43A3-4C38-875D-621FC1AA589F}"/>
    <cellStyle name="60 % - Akzent6 2 2 2" xfId="7583" xr:uid="{B96E774C-EB41-49BA-B326-B6979918D4A7}"/>
    <cellStyle name="60 % - Akzent6 2 2 3" xfId="7584" xr:uid="{CF735216-E700-48BF-92A7-10CD3E77587F}"/>
    <cellStyle name="60% - Accent1 2" xfId="4105" xr:uid="{5639BD8C-C8AA-4151-8724-2EFEC31192F3}"/>
    <cellStyle name="60% - Accent1 2 2" xfId="4106" xr:uid="{AD88CDBA-EC60-4B89-88D0-C15248FAF185}"/>
    <cellStyle name="60% - Accent1 2 2 2" xfId="4107" xr:uid="{DF7E7AF4-1EB8-457C-9322-15F9BC8617B3}"/>
    <cellStyle name="60% - Accent1 2 2 3" xfId="7585" xr:uid="{4864DD2F-94D3-43D1-86FB-F33D41FBC094}"/>
    <cellStyle name="60% - Accent1 2 2 4" xfId="7586" xr:uid="{8C155E67-26E6-4A10-9D33-F95EE0F91B2F}"/>
    <cellStyle name="60% - Accent1 2 3" xfId="4108" xr:uid="{D440B122-42FA-4306-AD8F-2959EBB8676A}"/>
    <cellStyle name="60% - Accent1 2 3 2" xfId="7587" xr:uid="{3910DFF7-2583-42EB-9227-43CDD17F7F81}"/>
    <cellStyle name="60% - Accent1 2 3 3" xfId="7588" xr:uid="{CC5E1EF1-3A4A-4CE1-AE5E-811B27C837F8}"/>
    <cellStyle name="60% - Accent1 2 4" xfId="4109" xr:uid="{CECF960C-CCB0-4F7A-980D-F09922268769}"/>
    <cellStyle name="60% - Accent1 2 4 2" xfId="7589" xr:uid="{86709C22-D1C3-4CF4-B5BF-F71A80316439}"/>
    <cellStyle name="60% - Accent1 2 4 3" xfId="7590" xr:uid="{6F510A4A-AE7F-471C-8210-F71137EDD01F}"/>
    <cellStyle name="60% - Accent1 2 5" xfId="4110" xr:uid="{0BD7A162-4C66-4A7B-8012-7A12FD447912}"/>
    <cellStyle name="60% - Accent1 2 5 2" xfId="7591" xr:uid="{72ABF3CE-3AF5-408F-807E-F7A8D344F706}"/>
    <cellStyle name="60% - Accent1 2 5 3" xfId="7592" xr:uid="{6B0E94E8-4A3A-4C65-9A4C-D3C58C6EB893}"/>
    <cellStyle name="60% - Accent1 2 6" xfId="7593" xr:uid="{E483E99F-1112-4A5F-9180-BB95F4975123}"/>
    <cellStyle name="60% - Accent1 2 7" xfId="7594" xr:uid="{72B1DDF3-9B72-467F-B82D-3C16A2B5EFFB}"/>
    <cellStyle name="60% - Accent1 3" xfId="4111" xr:uid="{4B7A7558-5D0E-4821-B10A-C934972961F0}"/>
    <cellStyle name="60% - Accent1 3 2" xfId="7595" xr:uid="{31252948-3F20-4362-B7B3-14D593C46C11}"/>
    <cellStyle name="60% - Accent1 3 3" xfId="7596" xr:uid="{92D63A1C-76E9-4703-B654-BC9A3EAE57C3}"/>
    <cellStyle name="60% - Accent1 4" xfId="4112" xr:uid="{29A83008-EF66-42B7-9167-B143DAA5EB40}"/>
    <cellStyle name="60% - Accent1 4 2" xfId="7597" xr:uid="{DFDB7750-757D-405A-AACC-4FF19D30B124}"/>
    <cellStyle name="60% - Accent1 4 3" xfId="7598" xr:uid="{B949F626-6CFD-464A-99BE-52B562D4C528}"/>
    <cellStyle name="60% - Accent1 5" xfId="4113" xr:uid="{83C9C8B1-D828-423B-B200-EA336529E726}"/>
    <cellStyle name="60% - Accent1 6" xfId="4114" xr:uid="{EBCA0C0E-8BEB-42B1-A681-3FE9DA4242AE}"/>
    <cellStyle name="60% - Accent2 2" xfId="4115" xr:uid="{1E8A32E8-7A16-4F29-BAB4-69B715A7A283}"/>
    <cellStyle name="60% - Accent2 2 2" xfId="4116" xr:uid="{4AAAF5E9-5647-4007-8EA1-43B6FD169940}"/>
    <cellStyle name="60% - Accent2 2 2 2" xfId="4117" xr:uid="{71FE6F01-79FD-4BE8-AAB1-C8CABA512B5B}"/>
    <cellStyle name="60% - Accent2 2 2 3" xfId="7599" xr:uid="{3980ECFC-7A70-4C64-AEB3-C1E12ECFECF0}"/>
    <cellStyle name="60% - Accent2 2 2 4" xfId="7600" xr:uid="{209FBD48-8D90-490F-A2C7-0F38E25C6242}"/>
    <cellStyle name="60% - Accent2 2 3" xfId="4118" xr:uid="{2E91CF56-E901-4785-B408-24C61A60BC8B}"/>
    <cellStyle name="60% - Accent2 2 3 2" xfId="7601" xr:uid="{9A854C81-7720-476D-AC46-99A3DDDC791D}"/>
    <cellStyle name="60% - Accent2 2 3 3" xfId="7602" xr:uid="{B3F8B54C-70D2-49B1-BE26-14B86CBB0093}"/>
    <cellStyle name="60% - Accent2 2 4" xfId="4119" xr:uid="{32836DA2-2F22-4769-BF63-024CD0E0E632}"/>
    <cellStyle name="60% - Accent2 2 4 2" xfId="7603" xr:uid="{83AB97C8-A349-4E35-9AC5-4F56EA4CD686}"/>
    <cellStyle name="60% - Accent2 2 4 3" xfId="7604" xr:uid="{6BFD10B1-974B-4687-90E0-23C4AE2DB12A}"/>
    <cellStyle name="60% - Accent2 2 5" xfId="4120" xr:uid="{020641FA-D0DC-43E2-A4E8-9A93E78773B7}"/>
    <cellStyle name="60% - Accent2 2 5 2" xfId="7605" xr:uid="{8C379F70-B94F-451E-A662-A2EEFBC33B07}"/>
    <cellStyle name="60% - Accent2 2 5 3" xfId="7606" xr:uid="{9374AA06-C099-442A-B7E6-45C42DC3E9B3}"/>
    <cellStyle name="60% - Accent2 2 6" xfId="7607" xr:uid="{23406F29-1225-4A8B-9F0E-575DDBE9996C}"/>
    <cellStyle name="60% - Accent2 2 7" xfId="7608" xr:uid="{CDAB3FF5-FFA1-4646-AB1B-DD17131791A7}"/>
    <cellStyle name="60% - Accent2 3" xfId="4121" xr:uid="{FE3D9BA8-A99A-4200-8E0B-F5B377E5575F}"/>
    <cellStyle name="60% - Accent2 3 2" xfId="7609" xr:uid="{C9EA49F0-5F3A-4312-8AE1-FF0495CF436E}"/>
    <cellStyle name="60% - Accent2 3 3" xfId="7610" xr:uid="{F9D5BFFD-BCE2-48CA-A8ED-0330375F8A9A}"/>
    <cellStyle name="60% - Accent2 4" xfId="4122" xr:uid="{7B8DB1B1-8298-466D-BF00-1F3D671FCA9A}"/>
    <cellStyle name="60% - Accent2 4 2" xfId="7611" xr:uid="{35FF9597-EC8E-4ED6-A1B8-96A4B98BDEE8}"/>
    <cellStyle name="60% - Accent2 4 3" xfId="7612" xr:uid="{DDFA87C0-BE32-470E-BD25-FE85C6875C14}"/>
    <cellStyle name="60% - Accent2 5" xfId="4123" xr:uid="{71B79E69-7050-42E5-8359-DEF5A5ABB91A}"/>
    <cellStyle name="60% - Accent2 6" xfId="4124" xr:uid="{AD764044-4572-4C3C-872F-FE78544771F8}"/>
    <cellStyle name="60% - Accent3 2" xfId="4125" xr:uid="{6EB48EFB-90C7-4702-A9D4-FC119DDA11D7}"/>
    <cellStyle name="60% - Accent3 2 2" xfId="4126" xr:uid="{41CC5E50-EC2A-4F27-9822-414D5E2F8BB3}"/>
    <cellStyle name="60% - Accent3 2 2 2" xfId="4127" xr:uid="{F5C1A3D6-979D-429B-BD67-B786A01568CC}"/>
    <cellStyle name="60% - Accent3 2 2 3" xfId="7613" xr:uid="{A853B794-622F-4BA3-9FBB-D2D09EFB4D6B}"/>
    <cellStyle name="60% - Accent3 2 2 4" xfId="7614" xr:uid="{B2866304-3631-48FA-8F4C-4D38171563DE}"/>
    <cellStyle name="60% - Accent3 2 3" xfId="4128" xr:uid="{B5E1044C-E558-4214-A38E-527F96D8FF15}"/>
    <cellStyle name="60% - Accent3 2 3 2" xfId="7615" xr:uid="{28E7F858-116C-4519-8EB7-8A894F0DCCE8}"/>
    <cellStyle name="60% - Accent3 2 3 3" xfId="7616" xr:uid="{08BAF935-6C61-4C7C-8101-BB1DC074CBBA}"/>
    <cellStyle name="60% - Accent3 2 4" xfId="4129" xr:uid="{A80E4E6F-D380-4969-987E-59C6B3A4486E}"/>
    <cellStyle name="60% - Accent3 2 4 2" xfId="7617" xr:uid="{5343E723-40B4-43DC-AB57-135B978A9C4E}"/>
    <cellStyle name="60% - Accent3 2 4 3" xfId="7618" xr:uid="{D9A6CDF5-BF87-4CCB-BAEF-CA0633764229}"/>
    <cellStyle name="60% - Accent3 2 5" xfId="4130" xr:uid="{D9DDA2AE-159A-4FD8-B6FA-E414CF15F391}"/>
    <cellStyle name="60% - Accent3 2 5 2" xfId="7619" xr:uid="{987D4031-B689-48F8-A6E6-1CDF1FA1C808}"/>
    <cellStyle name="60% - Accent3 2 5 3" xfId="7620" xr:uid="{51C844B2-1887-4F1A-B49B-0824CACC72F0}"/>
    <cellStyle name="60% - Accent3 2 6" xfId="7621" xr:uid="{A42EC3F0-B358-4649-93AB-C37999C3439B}"/>
    <cellStyle name="60% - Accent3 2 7" xfId="7622" xr:uid="{3A0FFFAC-8A4F-4FAE-9980-0021BA2A1A2F}"/>
    <cellStyle name="60% - Accent3 3" xfId="4131" xr:uid="{AED67334-E475-474C-AFFA-A7F1C5B58E3A}"/>
    <cellStyle name="60% - Accent3 3 2" xfId="7623" xr:uid="{D1C72575-54E0-444B-869E-80D13EC98382}"/>
    <cellStyle name="60% - Accent3 3 3" xfId="7624" xr:uid="{31A4DA18-CA73-49B0-997F-8B4BDC61AF1A}"/>
    <cellStyle name="60% - Accent3 4" xfId="4132" xr:uid="{D0520410-7000-4303-A709-4D8F84496707}"/>
    <cellStyle name="60% - Accent3 4 2" xfId="7625" xr:uid="{3370B38E-BDBA-4C43-88B4-A3D616D997E0}"/>
    <cellStyle name="60% - Accent3 4 3" xfId="7626" xr:uid="{DAC80D95-ECC1-4753-A6B8-6E8AD01A9469}"/>
    <cellStyle name="60% - Accent3 5" xfId="4133" xr:uid="{4EB80CC2-E433-4165-B316-94A842BAB5B2}"/>
    <cellStyle name="60% - Accent3 6" xfId="4134" xr:uid="{40E67AF3-B864-49A2-9470-576A21EE3F14}"/>
    <cellStyle name="60% - Accent4 2" xfId="4135" xr:uid="{085AD309-8F22-4322-A49B-A0DD2468B879}"/>
    <cellStyle name="60% - Accent4 2 2" xfId="4136" xr:uid="{BEC3892E-DAE4-4E2B-892F-AE5792DB2682}"/>
    <cellStyle name="60% - Accent4 2 2 2" xfId="4137" xr:uid="{1CD09D25-0E08-4BC4-910A-AC23658CB87F}"/>
    <cellStyle name="60% - Accent4 2 2 3" xfId="7627" xr:uid="{8F67DF90-EFD8-4306-85D5-428D8300A41C}"/>
    <cellStyle name="60% - Accent4 2 2 4" xfId="7628" xr:uid="{56DFC535-75F4-4987-9BFD-B56AD346C604}"/>
    <cellStyle name="60% - Accent4 2 3" xfId="4138" xr:uid="{50E3916C-2087-43B9-ADD3-59A086EC04AD}"/>
    <cellStyle name="60% - Accent4 2 3 2" xfId="7629" xr:uid="{05A0D733-6AE4-4D4A-A27B-4B07B1F3AC15}"/>
    <cellStyle name="60% - Accent4 2 3 3" xfId="7630" xr:uid="{14977BFD-D464-480E-A0CA-467678B67A01}"/>
    <cellStyle name="60% - Accent4 2 4" xfId="4139" xr:uid="{315330D2-FBEE-49E3-B345-170F4E14E848}"/>
    <cellStyle name="60% - Accent4 2 4 2" xfId="7631" xr:uid="{AF1EB936-F712-4910-9CAD-7E69B0F12EC4}"/>
    <cellStyle name="60% - Accent4 2 4 3" xfId="7632" xr:uid="{E90FD47F-4286-4CE8-9109-65435BCE5EC0}"/>
    <cellStyle name="60% - Accent4 2 5" xfId="4140" xr:uid="{AAED2892-A536-4A89-8883-3882CDE763EB}"/>
    <cellStyle name="60% - Accent4 2 5 2" xfId="7633" xr:uid="{DFCE44C3-DCBA-49E8-BB42-EECA92E31D55}"/>
    <cellStyle name="60% - Accent4 2 5 3" xfId="7634" xr:uid="{0A824B29-118C-4D1D-B342-147E18011653}"/>
    <cellStyle name="60% - Accent4 2 6" xfId="7635" xr:uid="{6FF6C593-CC89-4287-A520-8579DB1A1BB2}"/>
    <cellStyle name="60% - Accent4 2 7" xfId="7636" xr:uid="{4B777DB3-692E-4411-A770-3B1B8FA9EBC2}"/>
    <cellStyle name="60% - Accent4 3" xfId="4141" xr:uid="{B5A4EAE0-BF82-4D51-9C8B-6F3BB74EE729}"/>
    <cellStyle name="60% - Accent4 3 2" xfId="7637" xr:uid="{2DF1203F-D299-4A4A-B18F-7CCCBDE996A6}"/>
    <cellStyle name="60% - Accent4 3 3" xfId="7638" xr:uid="{2E8805AF-DAD9-45CD-8729-F4570BD2AAB0}"/>
    <cellStyle name="60% - Accent4 4" xfId="4142" xr:uid="{842C6434-04AD-4A7B-A84E-516060E97217}"/>
    <cellStyle name="60% - Accent4 4 2" xfId="7639" xr:uid="{D8598034-FDF8-4878-ACF7-DEB88774EDE8}"/>
    <cellStyle name="60% - Accent4 4 3" xfId="7640" xr:uid="{090F8877-441A-4A61-906F-D445B40827BC}"/>
    <cellStyle name="60% - Accent4 5" xfId="4143" xr:uid="{8476CAED-F3F9-4D8A-844B-D3E19A13A700}"/>
    <cellStyle name="60% - Accent4 6" xfId="4144" xr:uid="{5D154D05-2F3E-4FCB-A977-839555DDC15C}"/>
    <cellStyle name="60% - Accent5 2" xfId="4145" xr:uid="{79C61493-BA54-4BC0-BC28-2F694161BECD}"/>
    <cellStyle name="60% - Accent5 2 2" xfId="4146" xr:uid="{9AE44887-15E4-4AB3-83FD-8324A4B8F90F}"/>
    <cellStyle name="60% - Accent5 2 2 2" xfId="4147" xr:uid="{DFD19F16-84A4-4AD6-800B-7E8567B19DCD}"/>
    <cellStyle name="60% - Accent5 2 2 3" xfId="7641" xr:uid="{EEA37935-1198-4187-BEB6-C448841F4B3A}"/>
    <cellStyle name="60% - Accent5 2 2 4" xfId="7642" xr:uid="{791D27DB-5ACC-4A47-B3AA-86E91D8DADA7}"/>
    <cellStyle name="60% - Accent5 2 3" xfId="4148" xr:uid="{32C051D8-A39E-4448-86D9-96A45A1BEDE8}"/>
    <cellStyle name="60% - Accent5 2 3 2" xfId="7643" xr:uid="{03C0B9CC-20D6-4DED-9458-81CF95E1C83E}"/>
    <cellStyle name="60% - Accent5 2 3 3" xfId="7644" xr:uid="{0C2DA494-E5EC-4E03-AFB2-D57FE81B47F2}"/>
    <cellStyle name="60% - Accent5 2 4" xfId="4149" xr:uid="{00F75C84-8326-4018-B421-8222D4703BC2}"/>
    <cellStyle name="60% - Accent5 2 4 2" xfId="7645" xr:uid="{E4811F93-600E-44A1-9CD9-16A4FDA59AAC}"/>
    <cellStyle name="60% - Accent5 2 4 3" xfId="7646" xr:uid="{10BEEBF6-614E-48B3-B28A-56A4B3F2C8F0}"/>
    <cellStyle name="60% - Accent5 2 5" xfId="4150" xr:uid="{A7F0D785-CB80-46A3-882F-FAC286FD569C}"/>
    <cellStyle name="60% - Accent5 2 5 2" xfId="7647" xr:uid="{8A44A5C2-A047-4EFB-9812-80749C42261F}"/>
    <cellStyle name="60% - Accent5 2 5 3" xfId="7648" xr:uid="{E39C5512-2BE8-4DD7-9A6A-3B968B2BA68F}"/>
    <cellStyle name="60% - Accent5 2 6" xfId="7649" xr:uid="{A38C70D3-CA6C-4D82-9114-3954104D022A}"/>
    <cellStyle name="60% - Accent5 2 7" xfId="7650" xr:uid="{B946438A-DC76-46C8-92C0-761C56911E83}"/>
    <cellStyle name="60% - Accent5 3" xfId="4151" xr:uid="{BFFB07E3-9452-4C4A-8058-7E134B25A759}"/>
    <cellStyle name="60% - Accent5 3 2" xfId="7651" xr:uid="{1623C4A3-018E-4965-BE19-653B3CE28135}"/>
    <cellStyle name="60% - Accent5 3 3" xfId="7652" xr:uid="{DA93E1CB-43E9-4B15-9F70-225528C0A9E7}"/>
    <cellStyle name="60% - Accent5 4" xfId="4152" xr:uid="{CABD7188-B418-41D6-88AE-363C5415A8BC}"/>
    <cellStyle name="60% - Accent5 4 2" xfId="7653" xr:uid="{F1030E70-B476-4962-99B5-62B47E92A44A}"/>
    <cellStyle name="60% - Accent5 4 3" xfId="7654" xr:uid="{C906F9D0-7351-43C8-AABC-E375E422C3D9}"/>
    <cellStyle name="60% - Accent5 5" xfId="4153" xr:uid="{55E49657-629A-49F7-991E-6949600FCE27}"/>
    <cellStyle name="60% - Accent5 6" xfId="4154" xr:uid="{E89D780D-9C62-4759-93F5-CCDDC35C7131}"/>
    <cellStyle name="60% - Accent6 2" xfId="4155" xr:uid="{24156BC2-0CEE-42BD-B91B-9D15876FF0CD}"/>
    <cellStyle name="60% - Accent6 2 2" xfId="4156" xr:uid="{A4424180-63FC-477E-84AF-4F9B178023D4}"/>
    <cellStyle name="60% - Accent6 2 2 2" xfId="4157" xr:uid="{3911A6DA-3731-41B1-AC0C-94B1A9BC9D0F}"/>
    <cellStyle name="60% - Accent6 2 2 3" xfId="7655" xr:uid="{D1B41510-0155-4CA1-9FB6-0246A67F8657}"/>
    <cellStyle name="60% - Accent6 2 2 4" xfId="7656" xr:uid="{782A3219-0435-4DEB-90A5-71CF0FBE94E7}"/>
    <cellStyle name="60% - Accent6 2 3" xfId="4158" xr:uid="{6357DE04-4A42-4B44-96DC-E97B09038CB8}"/>
    <cellStyle name="60% - Accent6 2 3 2" xfId="7657" xr:uid="{081CEE45-23E2-4AB6-A7B2-6E51424C7139}"/>
    <cellStyle name="60% - Accent6 2 3 3" xfId="7658" xr:uid="{874E0FE6-2FCC-461C-A94E-E2814E1D99A2}"/>
    <cellStyle name="60% - Accent6 2 4" xfId="4159" xr:uid="{6DD5CE84-997E-4867-98BB-236D6FA4A65C}"/>
    <cellStyle name="60% - Accent6 2 4 2" xfId="7659" xr:uid="{0F815D1D-44B9-46BE-80C0-CF817CA30460}"/>
    <cellStyle name="60% - Accent6 2 4 3" xfId="7660" xr:uid="{C52B4C10-A2DF-41C7-8AB3-86CBD57F132C}"/>
    <cellStyle name="60% - Accent6 2 5" xfId="4160" xr:uid="{3AB62082-E522-4F2C-8FDE-CF146D67D560}"/>
    <cellStyle name="60% - Accent6 2 5 2" xfId="7661" xr:uid="{376143B5-8474-4872-BB39-A1AE2395C64B}"/>
    <cellStyle name="60% - Accent6 2 5 3" xfId="7662" xr:uid="{7C17AC12-B544-44E3-B83C-565FC6E1AC65}"/>
    <cellStyle name="60% - Accent6 2 6" xfId="7663" xr:uid="{27539105-E7E1-44A8-8148-CDFCD606D0D2}"/>
    <cellStyle name="60% - Accent6 2 7" xfId="7664" xr:uid="{8801A349-0AE9-465C-A9C0-D0F46D61449D}"/>
    <cellStyle name="60% - Accent6 3" xfId="4161" xr:uid="{A1705236-0F9D-401C-BBAF-4BF6C03C65D7}"/>
    <cellStyle name="60% - Accent6 3 2" xfId="7665" xr:uid="{3BE21768-12B7-454A-B62A-C02D3A2C701C}"/>
    <cellStyle name="60% - Accent6 3 3" xfId="7666" xr:uid="{65851E87-946C-4B8D-B98E-E86245DE5AE7}"/>
    <cellStyle name="60% - Accent6 4" xfId="4162" xr:uid="{59D830D7-491A-49B5-86CB-B26BDD5A184D}"/>
    <cellStyle name="60% - Accent6 4 2" xfId="7667" xr:uid="{F9CABDA9-6945-484B-8792-4735F5299AF0}"/>
    <cellStyle name="60% - Accent6 4 3" xfId="7668" xr:uid="{F5441D40-1773-43F3-B467-90CFEBB7F9C4}"/>
    <cellStyle name="60% - Accent6 5" xfId="4163" xr:uid="{81ECDF9C-BB1F-4321-9C1B-02F089CC7C00}"/>
    <cellStyle name="60% - Accent6 6" xfId="4164" xr:uid="{01008AC9-167F-49D9-BE20-FD9C43211835}"/>
    <cellStyle name="Accent1 - 20%" xfId="4165" xr:uid="{B4659ACD-220F-46A0-9897-7AC5E3E87E9B}"/>
    <cellStyle name="Accent1 - 40%" xfId="4166" xr:uid="{52174E5F-D09A-469B-B8AD-D80DEAFFDCFB}"/>
    <cellStyle name="Accent1 - 60%" xfId="4167" xr:uid="{EA05D269-CB79-4542-9D7A-AFD1AE075AF2}"/>
    <cellStyle name="Accent1 10" xfId="7670" xr:uid="{E267AD49-89B7-436F-A1EE-BB765059C95F}"/>
    <cellStyle name="Accent1 11" xfId="7671" xr:uid="{F1007826-B44B-4239-84EC-142E2CC1DA4C}"/>
    <cellStyle name="Accent1 12" xfId="7669" xr:uid="{5C523571-159C-4A1F-A147-9480DCB075D8}"/>
    <cellStyle name="Accent1 13" xfId="7503" xr:uid="{83C37746-D421-4844-B7B0-A26305D83EF4}"/>
    <cellStyle name="Accent1 14" xfId="7397" xr:uid="{8F174DBF-4972-4866-8C18-B780AC2F74C4}"/>
    <cellStyle name="Accent1 15" xfId="7519" xr:uid="{23BE65B4-D4BD-43BA-B641-7DF9B74CFB76}"/>
    <cellStyle name="Accent1 16" xfId="7396" xr:uid="{9D11E5E3-2E8A-42F6-AA95-31571D3C38AA}"/>
    <cellStyle name="Accent1 17" xfId="7520" xr:uid="{8AE4388C-50D6-40A6-9C79-09B0DE919CC1}"/>
    <cellStyle name="Accent1 18" xfId="7395" xr:uid="{15118F1A-C067-41FE-92DB-4E40361FB26E}"/>
    <cellStyle name="Accent1 19" xfId="7521" xr:uid="{E8F36FE6-E453-4B26-B016-C9594458DD02}"/>
    <cellStyle name="Accent1 2" xfId="4168" xr:uid="{2589B213-C9CE-4DB0-9FEA-19E4D5526FA4}"/>
    <cellStyle name="Accent1 2 2" xfId="4169" xr:uid="{8EE1EEDE-1C5A-4674-A4B7-47394FD8B1F8}"/>
    <cellStyle name="Accent1 2 2 2" xfId="4170" xr:uid="{81207DDD-645B-4C63-864A-3B6DB6FF844C}"/>
    <cellStyle name="Accent1 2 2 3" xfId="7672" xr:uid="{87D15FAB-4F68-4A02-AF45-D5E4DFB17CCC}"/>
    <cellStyle name="Accent1 2 2 4" xfId="7673" xr:uid="{A910B53A-2CDE-4C20-A408-D3430C5BB659}"/>
    <cellStyle name="Accent1 2 3" xfId="4171" xr:uid="{60ABD4C4-5EF0-4A9D-8EEB-AE8E1238FDA1}"/>
    <cellStyle name="Accent1 2 3 2" xfId="7674" xr:uid="{5C9D5272-A4B2-48A8-9196-C6BF98EBCD67}"/>
    <cellStyle name="Accent1 2 3 3" xfId="7675" xr:uid="{6590C4B3-C9CF-4826-B5CD-E780DF446043}"/>
    <cellStyle name="Accent1 2 4" xfId="4172" xr:uid="{1B193C91-F172-4104-B284-E2A40ACA69FE}"/>
    <cellStyle name="Accent1 2 4 2" xfId="7676" xr:uid="{5672404C-8340-43F7-9ED9-CE58F6A27342}"/>
    <cellStyle name="Accent1 2 4 3" xfId="7677" xr:uid="{4A7E1220-7351-4710-B34A-97132B360DB9}"/>
    <cellStyle name="Accent1 2 5" xfId="4173" xr:uid="{4949EBB1-F2F1-46EC-86AC-258FDCA7758D}"/>
    <cellStyle name="Accent1 2 5 2" xfId="7678" xr:uid="{5C896604-4D83-4D49-933B-59BBDF13C432}"/>
    <cellStyle name="Accent1 2 5 3" xfId="7679" xr:uid="{745D5126-F34F-4B97-ABCF-82BEAB107C78}"/>
    <cellStyle name="Accent1 2 6" xfId="7680" xr:uid="{62D0DC6B-B432-4CAA-A2FA-0749728A5A58}"/>
    <cellStyle name="Accent1 2 7" xfId="7681" xr:uid="{FE6AF007-77B4-438F-81D5-D49BF1ACAEDC}"/>
    <cellStyle name="Accent1 20" xfId="7394" xr:uid="{962687D2-98E6-4FBF-BD7A-E954935680BF}"/>
    <cellStyle name="Accent1 21" xfId="7523" xr:uid="{CF5A3CB9-A589-48EE-B717-D1A95E7C2EAC}"/>
    <cellStyle name="Accent1 22" xfId="7393" xr:uid="{5ACCCE42-E046-43E4-9F5B-89EF5D1B4FF2}"/>
    <cellStyle name="Accent1 23" xfId="7524" xr:uid="{49EC077A-02E0-4DBA-AB6B-FD14791365F8}"/>
    <cellStyle name="Accent1 24" xfId="7392" xr:uid="{D7971453-2709-4882-B505-95417E3179E7}"/>
    <cellStyle name="Accent1 25" xfId="7526" xr:uid="{513DC01E-66B8-4788-B3A0-8615CFC64C72}"/>
    <cellStyle name="Accent1 26" xfId="10002" xr:uid="{4AB041EC-122D-437E-A7A7-5E92803943AF}"/>
    <cellStyle name="Accent1 27" xfId="9992" xr:uid="{C3CC14C3-F77F-4CA1-BBAC-032B7169135F}"/>
    <cellStyle name="Accent1 28" xfId="9999" xr:uid="{BB58130A-1E58-46E8-A77E-77AA78553542}"/>
    <cellStyle name="Accent1 29" xfId="9991" xr:uid="{3FAF9BCB-1A0D-4060-984E-BE6AE9C463F5}"/>
    <cellStyle name="Accent1 3" xfId="4174" xr:uid="{F4A508FB-0922-4626-9483-36E54AAA14DA}"/>
    <cellStyle name="Accent1 3 2" xfId="7682" xr:uid="{52E20A85-D51B-48DB-B5CA-62A5F3D43F53}"/>
    <cellStyle name="Accent1 3 3" xfId="7683" xr:uid="{A2E437E1-2F2A-407D-8C63-06B418FC1487}"/>
    <cellStyle name="Accent1 30" xfId="10119" xr:uid="{BA863AEF-F21B-4727-A16C-C67E8A1DF4FC}"/>
    <cellStyle name="Accent1 31" xfId="10106" xr:uid="{7B10BE64-A3FD-4CB7-9162-F587D831591E}"/>
    <cellStyle name="Accent1 32" xfId="10139" xr:uid="{4988F8FE-3A34-4361-A9AB-28BCA612D46F}"/>
    <cellStyle name="Accent1 33" xfId="10182" xr:uid="{19AF4443-9E5C-481D-AA38-21387B78EF19}"/>
    <cellStyle name="Accent1 34" xfId="10133" xr:uid="{2477F726-187F-4501-859E-F43470221414}"/>
    <cellStyle name="Accent1 35" xfId="10183" xr:uid="{DC6549A1-651F-4A76-ACDB-2144714CBE50}"/>
    <cellStyle name="Accent1 36" xfId="10132" xr:uid="{0DD1A6DD-4C2D-48C6-A00C-B200802D1038}"/>
    <cellStyle name="Accent1 37" xfId="10184" xr:uid="{57C94D8C-4434-4B25-BDCF-C72C50D93FCE}"/>
    <cellStyle name="Accent1 38" xfId="10131" xr:uid="{6AD32ECB-76F0-4200-866C-397FF566E8E0}"/>
    <cellStyle name="Accent1 39" xfId="10185" xr:uid="{D21D2A27-B91C-4B4C-A38F-AC4FBCA76D40}"/>
    <cellStyle name="Accent1 4" xfId="4175" xr:uid="{A0461BFA-DF4F-4901-A998-4AA548D9A5CC}"/>
    <cellStyle name="Accent1 4 2" xfId="7684" xr:uid="{D73D9B77-D83E-43D2-B28B-7EC8A0762A25}"/>
    <cellStyle name="Accent1 4 3" xfId="7685" xr:uid="{F6AECD41-AF66-4465-8065-7BED6C6C41D9}"/>
    <cellStyle name="Accent1 40" xfId="10130" xr:uid="{02D13222-FEE0-4C57-AA2B-978D8ACA2B14}"/>
    <cellStyle name="Accent1 41" xfId="10250" xr:uid="{F59BDB2E-9266-4503-BA97-75E74B11A9B8}"/>
    <cellStyle name="Accent1 5" xfId="4176" xr:uid="{E9CF81F6-6183-4C02-9F72-E34203DEC709}"/>
    <cellStyle name="Accent1 5 2" xfId="7686" xr:uid="{5DC3E588-457B-43C8-B31A-20106DD28F2B}"/>
    <cellStyle name="Accent1 5 3" xfId="7687" xr:uid="{70E3E723-931F-4C20-BF10-30C745925BE5}"/>
    <cellStyle name="Accent1 6" xfId="4177" xr:uid="{B1DD78B0-248A-43AE-AAC2-73F33B8943E9}"/>
    <cellStyle name="Accent1 7" xfId="4178" xr:uid="{9F8DC801-7D52-4590-95C7-684EF27A833D}"/>
    <cellStyle name="Accent1 8" xfId="4179" xr:uid="{6247DC48-F1A6-4ED7-BDE5-D3EFABD05A2C}"/>
    <cellStyle name="Accent1 9" xfId="7530" xr:uid="{D90BFD7D-88C2-43B7-86D4-B2BEDC30C6F4}"/>
    <cellStyle name="Accent2 - 20%" xfId="4180" xr:uid="{1FCEBD61-6622-42A1-B02C-E774E516878F}"/>
    <cellStyle name="Accent2 - 40%" xfId="4181" xr:uid="{39DEA960-C6A9-429D-9D9C-ED8B2273B23A}"/>
    <cellStyle name="Accent2 - 60%" xfId="4182" xr:uid="{9A2F7F5D-C61C-451A-8B54-288983787A2C}"/>
    <cellStyle name="Accent2 10" xfId="7689" xr:uid="{6033D0E5-B101-423C-B1A6-0CB349515917}"/>
    <cellStyle name="Accent2 11" xfId="7690" xr:uid="{15754A76-38CC-4E48-9610-771C97E35157}"/>
    <cellStyle name="Accent2 12" xfId="7688" xr:uid="{4BA007CF-03F6-48A1-8E33-D27044A16782}"/>
    <cellStyle name="Accent2 13" xfId="7497" xr:uid="{C51BB0AB-DE4C-42CD-AEC2-DEB48049BA70}"/>
    <cellStyle name="Accent2 14" xfId="7403" xr:uid="{303F4603-4E05-4DF6-9CB9-CD6AEBA916B2}"/>
    <cellStyle name="Accent2 15" xfId="7498" xr:uid="{41857866-DF18-4EA9-838C-EAAABBBF7590}"/>
    <cellStyle name="Accent2 16" xfId="7402" xr:uid="{F0125159-47BB-4E26-9E75-DC40394BBDA5}"/>
    <cellStyle name="Accent2 17" xfId="7499" xr:uid="{3A1EE23F-D583-4943-A260-9F5A74A3F10D}"/>
    <cellStyle name="Accent2 18" xfId="7401" xr:uid="{EC3856C9-7A8C-43EB-96B4-BCFF0378FECC}"/>
    <cellStyle name="Accent2 19" xfId="7500" xr:uid="{434586FD-79E6-41D7-B9C7-4C8807C875D5}"/>
    <cellStyle name="Accent2 2" xfId="4183" xr:uid="{1ED6FE2C-52A7-4C93-AC78-BCC9B0C5F0E4}"/>
    <cellStyle name="Accent2 2 2" xfId="4184" xr:uid="{6EF23232-21F1-4146-8A3C-9AC9B2679573}"/>
    <cellStyle name="Accent2 2 2 2" xfId="4185" xr:uid="{04397CE2-5987-42BD-9EB9-880C985534B2}"/>
    <cellStyle name="Accent2 2 2 3" xfId="7691" xr:uid="{5B4F5787-630B-4EB8-A093-9D53CF02BC06}"/>
    <cellStyle name="Accent2 2 2 4" xfId="7692" xr:uid="{3C707310-1C49-4797-97AA-B6761CAAA65C}"/>
    <cellStyle name="Accent2 2 3" xfId="4186" xr:uid="{EA43E53D-0896-4DBC-88A3-B3C9AB547EEB}"/>
    <cellStyle name="Accent2 2 3 2" xfId="7693" xr:uid="{8D5D4852-750E-4CFB-B98A-B01C5A479A78}"/>
    <cellStyle name="Accent2 2 3 3" xfId="7694" xr:uid="{082B55A4-00B9-4BA2-85A0-8836F99F1F98}"/>
    <cellStyle name="Accent2 2 4" xfId="4187" xr:uid="{CFB0DAC9-0857-41D0-A95D-9DECE9230671}"/>
    <cellStyle name="Accent2 2 4 2" xfId="7695" xr:uid="{3CBBCF93-1B51-4F1C-AE24-611E65CDF8E2}"/>
    <cellStyle name="Accent2 2 4 3" xfId="7696" xr:uid="{A85E8BE4-935B-4857-8686-7AAF3C0CA53E}"/>
    <cellStyle name="Accent2 2 5" xfId="4188" xr:uid="{C46522AE-D251-433B-91C3-17823F41298A}"/>
    <cellStyle name="Accent2 2 5 2" xfId="7697" xr:uid="{092DEB43-DA98-4AB2-8A30-9BD57D011C86}"/>
    <cellStyle name="Accent2 2 5 3" xfId="7698" xr:uid="{05595A1B-BC5A-41E0-A5C1-5A3AB37702A8}"/>
    <cellStyle name="Accent2 2 6" xfId="7699" xr:uid="{1BDA4171-1A68-4B1E-AEFE-C80A8C776AE9}"/>
    <cellStyle name="Accent2 2 7" xfId="7700" xr:uid="{26A502AB-2409-43E8-9570-E9F903BF2063}"/>
    <cellStyle name="Accent2 20" xfId="7400" xr:uid="{91E6EAD3-BB7B-4936-8451-7C98269D83B5}"/>
    <cellStyle name="Accent2 21" xfId="7501" xr:uid="{C721CF32-8166-4AF8-9A03-6769A3126CE6}"/>
    <cellStyle name="Accent2 22" xfId="7399" xr:uid="{21CC9697-7B1D-4300-827B-0D24980A40D9}"/>
    <cellStyle name="Accent2 23" xfId="7502" xr:uid="{EA2A47E0-5E98-44A3-AB11-5DD94C806499}"/>
    <cellStyle name="Accent2 24" xfId="7398" xr:uid="{6902922A-C61B-472C-83C2-C5C8DC3F4C1C}"/>
    <cellStyle name="Accent2 25" xfId="7504" xr:uid="{6B9AF2FF-D86A-4101-8AA3-6B0A65E1B2B2}"/>
    <cellStyle name="Accent2 26" xfId="10003" xr:uid="{DA11F5E4-473F-4476-8FB3-2C767692DCE6}"/>
    <cellStyle name="Accent2 27" xfId="9990" xr:uid="{51A2270D-2DD3-42CB-A9BF-914B8F99AE76}"/>
    <cellStyle name="Accent2 28" xfId="10000" xr:uid="{D0A619AF-AD83-4072-9668-265A34E8B31B}"/>
    <cellStyle name="Accent2 29" xfId="9989" xr:uid="{3A009831-88B0-4FFE-83E0-36C934A98FA2}"/>
    <cellStyle name="Accent2 3" xfId="4189" xr:uid="{81B6972C-F535-4EDA-BED0-2A111800FFB7}"/>
    <cellStyle name="Accent2 3 2" xfId="7701" xr:uid="{BE432FB9-4C8B-4D4C-8049-847BA1DF3A74}"/>
    <cellStyle name="Accent2 3 3" xfId="7702" xr:uid="{BEF17C17-0191-46C4-BEC1-1DCCD9E67DA0}"/>
    <cellStyle name="Accent2 30" xfId="10120" xr:uid="{C5F95822-C573-4BFD-8D8A-B02E9DA7DD05}"/>
    <cellStyle name="Accent2 31" xfId="10105" xr:uid="{A2DBE793-A946-46F5-8690-81E9DD7E4E12}"/>
    <cellStyle name="Accent2 32" xfId="10143" xr:uid="{65153A3A-39BF-44D3-95F8-4890B992FF03}"/>
    <cellStyle name="Accent2 33" xfId="10178" xr:uid="{0B050BD0-D21A-443B-B81A-9B424E914D14}"/>
    <cellStyle name="Accent2 34" xfId="10137" xr:uid="{C00C302E-90C7-40D8-BD2B-DDCC3F2C51D2}"/>
    <cellStyle name="Accent2 35" xfId="10179" xr:uid="{AA5EF382-0AD9-43C8-BA3B-05F9B99645F5}"/>
    <cellStyle name="Accent2 36" xfId="10136" xr:uid="{43580F94-B012-4CCD-8798-F5D6B097BFEA}"/>
    <cellStyle name="Accent2 37" xfId="10180" xr:uid="{22F56B78-81B9-4104-AD64-FF7A150A94E0}"/>
    <cellStyle name="Accent2 38" xfId="10135" xr:uid="{1310FB7A-7306-46CC-A16A-9D991C6F3692}"/>
    <cellStyle name="Accent2 39" xfId="10181" xr:uid="{CD759F1B-E4D7-4E6B-8F98-E5751B7E8301}"/>
    <cellStyle name="Accent2 4" xfId="4190" xr:uid="{DED4AE52-A49F-443A-A992-077C6814B545}"/>
    <cellStyle name="Accent2 4 2" xfId="7703" xr:uid="{686072F5-4186-4836-8393-613858BAC286}"/>
    <cellStyle name="Accent2 4 3" xfId="7704" xr:uid="{E40B0F62-B769-4C81-86F8-6F15AEF4D6A5}"/>
    <cellStyle name="Accent2 40" xfId="10134" xr:uid="{7B3A7E43-DFE9-4147-BBA0-6C4A21C44FB4}"/>
    <cellStyle name="Accent2 41" xfId="10251" xr:uid="{BA07E4AA-706A-4305-96BA-087002C7DB4A}"/>
    <cellStyle name="Accent2 5" xfId="4191" xr:uid="{C1B9BC28-76FA-43F6-84FF-AA1389484E31}"/>
    <cellStyle name="Accent2 5 2" xfId="7705" xr:uid="{71B6A743-49F3-41CE-8653-B594640997BC}"/>
    <cellStyle name="Accent2 5 3" xfId="7706" xr:uid="{0DAD8DFD-7826-4525-841C-2C55C13D7CC9}"/>
    <cellStyle name="Accent2 6" xfId="4192" xr:uid="{D360B7B5-D651-4C14-BF59-1FA05817F1BD}"/>
    <cellStyle name="Accent2 7" xfId="4193" xr:uid="{B80EA223-CC0C-4766-862D-6F307375B612}"/>
    <cellStyle name="Accent2 8" xfId="4194" xr:uid="{774A83BB-890B-4883-8C51-077B01578C46}"/>
    <cellStyle name="Accent2 9" xfId="7529" xr:uid="{68E0113F-E967-4E6A-B8A2-618247050F08}"/>
    <cellStyle name="Accent3 - 20%" xfId="4195" xr:uid="{6FEB5F09-3E28-4223-9792-4FEB89E0EF8A}"/>
    <cellStyle name="Accent3 - 40%" xfId="4196" xr:uid="{2531466C-C8EA-424C-AFE6-3C241A0B0247}"/>
    <cellStyle name="Accent3 - 60%" xfId="4197" xr:uid="{7C15E2ED-0AD3-4994-BF62-A49072D8B550}"/>
    <cellStyle name="Accent3 10" xfId="7708" xr:uid="{2AAF5C3A-ABAD-4FAF-A4BA-674801633968}"/>
    <cellStyle name="Accent3 11" xfId="7709" xr:uid="{18D0F912-9647-4FF3-A96C-1D32064CD75F}"/>
    <cellStyle name="Accent3 12" xfId="7707" xr:uid="{B6D07066-CA87-4DE1-AFBB-7B88D98FA1AB}"/>
    <cellStyle name="Accent3 13" xfId="7490" xr:uid="{DA2705D7-863D-4092-B1B4-6BFEE7C0C80D}"/>
    <cellStyle name="Accent3 14" xfId="7409" xr:uid="{4C32787C-5310-4818-9058-C51D983034C6}"/>
    <cellStyle name="Accent3 15" xfId="7491" xr:uid="{7239B79B-1CC4-4526-B6E5-47496F138880}"/>
    <cellStyle name="Accent3 16" xfId="7408" xr:uid="{645DCDD9-9439-47E0-B838-875DB1B11FB5}"/>
    <cellStyle name="Accent3 17" xfId="7492" xr:uid="{9FFCD76D-36D3-4A85-B9EC-ADA342FA243F}"/>
    <cellStyle name="Accent3 18" xfId="7407" xr:uid="{4CCC5986-09B7-4F8C-BD6E-A3D7D3BF45F3}"/>
    <cellStyle name="Accent3 19" xfId="7493" xr:uid="{1767DDB6-1BDE-43B6-9A21-605F43264AF3}"/>
    <cellStyle name="Accent3 2" xfId="4198" xr:uid="{4A103A29-34E8-44C1-AED7-F4569D8CEA42}"/>
    <cellStyle name="Accent3 2 2" xfId="4199" xr:uid="{815BCBD3-19B1-4BE1-ACEF-620E06B62F26}"/>
    <cellStyle name="Accent3 2 2 2" xfId="4200" xr:uid="{B44BAF24-94A1-40F2-84BE-3F294D885A06}"/>
    <cellStyle name="Accent3 2 2 3" xfId="7710" xr:uid="{04ED81C2-B877-48E0-9664-48823863EB2F}"/>
    <cellStyle name="Accent3 2 2 4" xfId="7711" xr:uid="{97D7D152-2447-493C-B3DF-D5CC32DC2F24}"/>
    <cellStyle name="Accent3 2 3" xfId="4201" xr:uid="{E4413C02-3980-4DA7-8FB4-062A1A00D01E}"/>
    <cellStyle name="Accent3 2 3 2" xfId="7712" xr:uid="{A3A5D951-AB1C-41CB-9973-62ACD299ABFA}"/>
    <cellStyle name="Accent3 2 3 3" xfId="7713" xr:uid="{12BFD210-30E3-4DCB-9478-75FFCEF38ED8}"/>
    <cellStyle name="Accent3 2 4" xfId="4202" xr:uid="{C712CD31-47C7-4061-B054-96EEFB6EDB18}"/>
    <cellStyle name="Accent3 2 4 2" xfId="7714" xr:uid="{BBC19C7B-94C6-4001-B9A8-2983996F48C1}"/>
    <cellStyle name="Accent3 2 4 3" xfId="7715" xr:uid="{B0C5983B-520E-45B2-A570-82864F903942}"/>
    <cellStyle name="Accent3 2 5" xfId="4203" xr:uid="{2693EAF6-E226-48BC-A031-68DF4B4A38EF}"/>
    <cellStyle name="Accent3 2 5 2" xfId="7716" xr:uid="{9E74A9F5-2C69-4984-A1F8-438207B1BF7B}"/>
    <cellStyle name="Accent3 2 5 3" xfId="7717" xr:uid="{BE91E62C-13DA-441A-9D6C-CD3250416515}"/>
    <cellStyle name="Accent3 2 6" xfId="7718" xr:uid="{5F4F303C-6EE2-4C73-9521-E3438F67904A}"/>
    <cellStyle name="Accent3 2 7" xfId="7719" xr:uid="{4C44E779-C580-4142-835F-E344FF7D5F69}"/>
    <cellStyle name="Accent3 20" xfId="7406" xr:uid="{E564F319-962C-43E4-9236-ABB0C43BCDE2}"/>
    <cellStyle name="Accent3 21" xfId="7494" xr:uid="{78CD1FCD-D9D2-4420-9488-811286E412BF}"/>
    <cellStyle name="Accent3 22" xfId="7405" xr:uid="{E6CF6217-46C7-4F31-81CF-9C7DDB06D10C}"/>
    <cellStyle name="Accent3 23" xfId="7495" xr:uid="{D67D44BE-2236-4A54-80F2-ED9B8CD56A4F}"/>
    <cellStyle name="Accent3 24" xfId="7404" xr:uid="{7DCA35EA-1502-4DD0-AA77-CCDC97A49283}"/>
    <cellStyle name="Accent3 25" xfId="7496" xr:uid="{E36AA9B6-E86D-4608-B6E8-33AAC3A94496}"/>
    <cellStyle name="Accent3 26" xfId="10005" xr:uid="{0E4683F4-BCDC-41E3-91F3-7EA442DD2F17}"/>
    <cellStyle name="Accent3 27" xfId="9988" xr:uid="{CF79353B-68FC-4C4E-970B-D9E32949D111}"/>
    <cellStyle name="Accent3 28" xfId="10001" xr:uid="{1CC8245D-CBCB-4537-B53D-C48F9B95C411}"/>
    <cellStyle name="Accent3 29" xfId="9987" xr:uid="{3FB75FA3-49F0-4EAA-90AA-E89ED866D446}"/>
    <cellStyle name="Accent3 3" xfId="4204" xr:uid="{A7604413-115D-4085-9039-4BB2095B35F2}"/>
    <cellStyle name="Accent3 3 2" xfId="7720" xr:uid="{50FA56C7-A592-4C3B-9E60-CC777F49C79B}"/>
    <cellStyle name="Accent3 3 3" xfId="7721" xr:uid="{BDA9CEFA-F7D1-4F54-9431-FFBEE8C225A0}"/>
    <cellStyle name="Accent3 30" xfId="10121" xr:uid="{C929AC34-8AA5-45B1-AF97-DB5E43A106C6}"/>
    <cellStyle name="Accent3 31" xfId="10104" xr:uid="{36E5BD7D-5864-475D-A544-1E74FB4803CE}"/>
    <cellStyle name="Accent3 32" xfId="10148" xr:uid="{B47DD46B-D689-4C41-B31E-50EB232209B6}"/>
    <cellStyle name="Accent3 33" xfId="10174" xr:uid="{22267323-CD30-48C5-A1E1-3AF15061CB81}"/>
    <cellStyle name="Accent3 34" xfId="10142" xr:uid="{89B0CECB-4767-43CB-9773-8AA6B465168D}"/>
    <cellStyle name="Accent3 35" xfId="10175" xr:uid="{AF8336DC-C417-4D00-88B2-B412E2B8B92F}"/>
    <cellStyle name="Accent3 36" xfId="10141" xr:uid="{F7E68A1F-4993-44B4-BCB7-9110CE9DC054}"/>
    <cellStyle name="Accent3 37" xfId="10176" xr:uid="{C86CBC68-4F58-45AE-9B07-0BC3B5E38D79}"/>
    <cellStyle name="Accent3 38" xfId="10140" xr:uid="{5CD8C3A9-0A24-49A2-90C0-84C584A8B436}"/>
    <cellStyle name="Accent3 39" xfId="10177" xr:uid="{43F0D6B8-97CA-45F7-8831-6299E8FEEA9E}"/>
    <cellStyle name="Accent3 4" xfId="4205" xr:uid="{5A421A3F-D0B0-405C-AB0F-AD709B9F3537}"/>
    <cellStyle name="Accent3 4 2" xfId="7722" xr:uid="{AC6AB4F3-2A9E-4295-B4D3-50933EA811B5}"/>
    <cellStyle name="Accent3 4 3" xfId="7723" xr:uid="{1792719E-2DEA-4AA5-A6F9-A01A7FF060C5}"/>
    <cellStyle name="Accent3 40" xfId="10138" xr:uid="{1D36D467-7BA9-4039-B033-56E8CF29F909}"/>
    <cellStyle name="Accent3 41" xfId="10252" xr:uid="{DC6065A7-288F-4111-84AE-43549A706C0A}"/>
    <cellStyle name="Accent3 5" xfId="4206" xr:uid="{68C38327-EC82-4BB3-86DE-91B55ABE50D5}"/>
    <cellStyle name="Accent3 5 2" xfId="7724" xr:uid="{F063CBFD-A72E-4830-8F76-029DEF379A9A}"/>
    <cellStyle name="Accent3 5 3" xfId="7725" xr:uid="{2E1B5E9C-ECD5-4CBA-9F82-D878526D7739}"/>
    <cellStyle name="Accent3 6" xfId="4207" xr:uid="{4F18F1C6-8C40-407A-BA50-BCAD3012490F}"/>
    <cellStyle name="Accent3 7" xfId="4208" xr:uid="{C19F3FE6-C58F-46C0-8E88-27B659F03981}"/>
    <cellStyle name="Accent3 8" xfId="4209" xr:uid="{9864B281-8A8C-4EFC-B113-3C9E9144A460}"/>
    <cellStyle name="Accent3 9" xfId="7528" xr:uid="{51D38CC3-1B70-4638-9C84-37056D6F3E7B}"/>
    <cellStyle name="Accent4 - 20%" xfId="4210" xr:uid="{D76DE23E-9D1D-40C0-B931-21CD44A67D39}"/>
    <cellStyle name="Accent4 - 40%" xfId="4211" xr:uid="{9F69AE74-3C2B-4901-B185-25CEB4D5EDA0}"/>
    <cellStyle name="Accent4 - 60%" xfId="4212" xr:uid="{64F3616B-F1E4-4F01-9D63-741034060BBC}"/>
    <cellStyle name="Accent4 10" xfId="7727" xr:uid="{421BF0AC-E835-457F-951A-F9CF72DE9B5C}"/>
    <cellStyle name="Accent4 11" xfId="7728" xr:uid="{039F92AF-1718-46D4-A91E-5F7E63DCE2BC}"/>
    <cellStyle name="Accent4 12" xfId="7726" xr:uid="{A96BCE7A-A16A-40C5-A3C8-E90B4CBFE93A}"/>
    <cellStyle name="Accent4 13" xfId="7483" xr:uid="{83288972-E986-4488-ACA7-4F00466BA972}"/>
    <cellStyle name="Accent4 14" xfId="7415" xr:uid="{627A2F4C-418E-4BC1-A17E-8CCF7189926F}"/>
    <cellStyle name="Accent4 15" xfId="7484" xr:uid="{4D98167D-FAE8-4A76-AAB6-7DFEA188F9E5}"/>
    <cellStyle name="Accent4 16" xfId="7414" xr:uid="{EE074D7A-D84D-4039-A37C-7F2C8EC9A04C}"/>
    <cellStyle name="Accent4 17" xfId="7485" xr:uid="{D9FA2A8D-9BC3-4880-A9C7-7955873D45C8}"/>
    <cellStyle name="Accent4 18" xfId="7413" xr:uid="{F2D89E54-3E92-4833-8127-CC89C6AC1B26}"/>
    <cellStyle name="Accent4 19" xfId="7486" xr:uid="{D83D2317-725C-4152-8284-364E028FB310}"/>
    <cellStyle name="Accent4 2" xfId="4213" xr:uid="{8C33DF3C-F248-4A85-BEDD-F1127AD214A3}"/>
    <cellStyle name="Accent4 2 2" xfId="4214" xr:uid="{8C748BDF-1D97-4497-8DD7-79CE2173E4DE}"/>
    <cellStyle name="Accent4 2 2 2" xfId="4215" xr:uid="{A0FCA314-D510-4C29-A5BB-B56A7FBCAC64}"/>
    <cellStyle name="Accent4 2 2 3" xfId="7729" xr:uid="{B83B5746-4FE0-4F6C-A52E-CE86485AF6A7}"/>
    <cellStyle name="Accent4 2 2 4" xfId="7730" xr:uid="{C7308A38-B3A2-495B-BCCD-0C4468442828}"/>
    <cellStyle name="Accent4 2 3" xfId="4216" xr:uid="{A38CED9C-463B-45E3-B6A0-87A2A5CDBF6A}"/>
    <cellStyle name="Accent4 2 3 2" xfId="7731" xr:uid="{86FDCFED-2960-4D5D-BF49-6B37E36D26C8}"/>
    <cellStyle name="Accent4 2 3 3" xfId="7732" xr:uid="{49DC0D84-579C-4960-8D75-9BD1FF3835E3}"/>
    <cellStyle name="Accent4 2 4" xfId="4217" xr:uid="{E3E1BACC-AE75-44F9-9A6A-4E3755E8E85C}"/>
    <cellStyle name="Accent4 2 4 2" xfId="7733" xr:uid="{997D2AE5-6119-4140-B872-9751984CD04D}"/>
    <cellStyle name="Accent4 2 4 3" xfId="7734" xr:uid="{F5DD6830-AD24-4560-A83D-4D8647BB1A16}"/>
    <cellStyle name="Accent4 2 5" xfId="4218" xr:uid="{84BC426C-83B0-4E8F-A2DB-9484F222DBD1}"/>
    <cellStyle name="Accent4 2 5 2" xfId="7735" xr:uid="{70AAE544-22C6-4FAA-8162-D36ECC7BD03F}"/>
    <cellStyle name="Accent4 2 5 3" xfId="7736" xr:uid="{EC83CCC0-B1BF-465A-8A4A-DFE5616D9917}"/>
    <cellStyle name="Accent4 2 6" xfId="7737" xr:uid="{5150AAD6-4801-4460-ACB6-D6880F66F9D0}"/>
    <cellStyle name="Accent4 2 7" xfId="7738" xr:uid="{9622B0F0-7A9D-44C4-B682-34FF120C099A}"/>
    <cellStyle name="Accent4 20" xfId="7412" xr:uid="{C509FC44-B04B-43B9-AB38-95621E6A1A4D}"/>
    <cellStyle name="Accent4 21" xfId="7487" xr:uid="{2D73D283-AE4B-456B-BD84-F2AD1EC3D1ED}"/>
    <cellStyle name="Accent4 22" xfId="7411" xr:uid="{9FCF35AB-E97E-4777-8B2F-ACAC62987F15}"/>
    <cellStyle name="Accent4 23" xfId="7488" xr:uid="{9D48B85B-B3B1-47D4-BC86-E4EECB8580EF}"/>
    <cellStyle name="Accent4 24" xfId="7410" xr:uid="{980A61BA-4CF3-4843-ABC2-85EEAFF3B43B}"/>
    <cellStyle name="Accent4 25" xfId="7489" xr:uid="{D30591C2-243F-4FF9-89CB-090BB03AFA70}"/>
    <cellStyle name="Accent4 26" xfId="10007" xr:uid="{A0FC95BE-8B2F-44CE-AD83-F017374E02AE}"/>
    <cellStyle name="Accent4 27" xfId="9986" xr:uid="{4E072844-12A0-4AC4-871B-96BB98447CF7}"/>
    <cellStyle name="Accent4 28" xfId="10004" xr:uid="{C45F8AD1-865B-4795-833C-9D8ED5770C54}"/>
    <cellStyle name="Accent4 29" xfId="9985" xr:uid="{4DC1940D-FA90-4CBB-9E19-638C6FC094D2}"/>
    <cellStyle name="Accent4 3" xfId="4219" xr:uid="{BFA6555F-271B-426E-ADDD-89C20ED55A8B}"/>
    <cellStyle name="Accent4 3 2" xfId="7739" xr:uid="{38FB8648-50B6-4DB1-A076-AFC8F5E2E855}"/>
    <cellStyle name="Accent4 3 3" xfId="7740" xr:uid="{51992EAC-BC07-406A-99F4-BD1DD918D142}"/>
    <cellStyle name="Accent4 30" xfId="10122" xr:uid="{FC98A19B-A528-4742-A7DF-852F7130BEA0}"/>
    <cellStyle name="Accent4 31" xfId="10103" xr:uid="{7D86AD46-4D23-4115-A766-6BF4FA2D0A72}"/>
    <cellStyle name="Accent4 32" xfId="10153" xr:uid="{29E5954F-9081-4F6D-912E-DF6B0273801D}"/>
    <cellStyle name="Accent4 33" xfId="10169" xr:uid="{104DF1E6-F72B-435C-97C0-771B290CCAEF}"/>
    <cellStyle name="Accent4 34" xfId="10147" xr:uid="{25D0D4B6-190F-431F-A3AD-14B76EF15780}"/>
    <cellStyle name="Accent4 35" xfId="10170" xr:uid="{E0077C93-A5E7-4FE9-84A8-79F2A2FF1AE3}"/>
    <cellStyle name="Accent4 36" xfId="10146" xr:uid="{920AFEF8-C67D-46AE-A668-117E40BF7D26}"/>
    <cellStyle name="Accent4 37" xfId="10171" xr:uid="{9311B5EA-D2B4-43FC-BB37-94422811BB8E}"/>
    <cellStyle name="Accent4 38" xfId="10145" xr:uid="{A93A1BBC-D004-429E-9B37-C98DBCB8BB87}"/>
    <cellStyle name="Accent4 39" xfId="10172" xr:uid="{1E3E4794-5F89-4EF8-8F54-087C4AE6BD47}"/>
    <cellStyle name="Accent4 4" xfId="4220" xr:uid="{68552F60-077A-4E86-BC88-774199A50408}"/>
    <cellStyle name="Accent4 4 2" xfId="7741" xr:uid="{E88685CE-F0CB-4D05-9452-1E2066F8A7E1}"/>
    <cellStyle name="Accent4 4 3" xfId="7742" xr:uid="{212BEC03-4C91-435E-A73E-C69CBDCE3882}"/>
    <cellStyle name="Accent4 40" xfId="10144" xr:uid="{F0523067-F8AC-4BEB-ADEB-6829714630BD}"/>
    <cellStyle name="Accent4 41" xfId="10253" xr:uid="{5D1A7BF9-BBEC-4E15-BF03-D51FF4A2CB49}"/>
    <cellStyle name="Accent4 5" xfId="4221" xr:uid="{C775FA7E-3017-4B32-A9C3-F830102ACC45}"/>
    <cellStyle name="Accent4 5 2" xfId="7743" xr:uid="{A850F6E2-B1AE-49A3-9E0B-CF4B142D06E7}"/>
    <cellStyle name="Accent4 5 3" xfId="7744" xr:uid="{0A398F4C-81B1-4A1E-827C-CDCEA3660AC4}"/>
    <cellStyle name="Accent4 6" xfId="4222" xr:uid="{5B66E7D5-8500-4630-9A5C-FB71BAFC451E}"/>
    <cellStyle name="Accent4 7" xfId="4223" xr:uid="{A85BD990-58E3-45D6-8650-FF11130F81FB}"/>
    <cellStyle name="Accent4 8" xfId="4224" xr:uid="{906DB4AC-1361-4AFA-80E0-5E2E36395C59}"/>
    <cellStyle name="Accent4 9" xfId="7527" xr:uid="{99E42AFE-CF27-488F-96B2-F3399D9D8810}"/>
    <cellStyle name="Accent5 - 20%" xfId="4225" xr:uid="{6A31BA61-8789-4D97-93C6-11E75E16EC20}"/>
    <cellStyle name="Accent5 - 40%" xfId="4226" xr:uid="{733CA231-BDE2-4BF1-9C2A-5E82C7F19885}"/>
    <cellStyle name="Accent5 - 60%" xfId="4227" xr:uid="{741C7868-4A08-4409-98F6-1B86CF4D06B6}"/>
    <cellStyle name="Accent5 10" xfId="7746" xr:uid="{E6DA4966-5FC5-487A-BE0F-85B5016621D8}"/>
    <cellStyle name="Accent5 11" xfId="7747" xr:uid="{C035D650-8BA8-4FAD-8810-F40C3777E53C}"/>
    <cellStyle name="Accent5 12" xfId="7745" xr:uid="{BB88A9D8-C493-4560-821A-6A5B5C5FBAE5}"/>
    <cellStyle name="Accent5 13" xfId="7476" xr:uid="{5DCF83D3-F830-42FA-9A72-6E485AC289EB}"/>
    <cellStyle name="Accent5 14" xfId="7421" xr:uid="{1B10599A-E644-487B-B4EE-02DA2E3EE220}"/>
    <cellStyle name="Accent5 15" xfId="7477" xr:uid="{21FA4744-0452-486A-A9FE-BE1E96560477}"/>
    <cellStyle name="Accent5 16" xfId="7420" xr:uid="{EF826301-489E-4E3A-BA5B-0D159DD0BD67}"/>
    <cellStyle name="Accent5 17" xfId="7478" xr:uid="{688C196A-C296-4928-8C40-00E8A9AD715B}"/>
    <cellStyle name="Accent5 18" xfId="7419" xr:uid="{E08594F2-120A-4F17-8606-E70D62CCA772}"/>
    <cellStyle name="Accent5 19" xfId="7479" xr:uid="{F5C44062-CC43-423E-A111-62615DA24489}"/>
    <cellStyle name="Accent5 2" xfId="4228" xr:uid="{48C68F83-8ED8-4C40-8440-BE2AE13A5D11}"/>
    <cellStyle name="Accent5 2 2" xfId="4229" xr:uid="{455A5C71-E5AE-4EC3-9EF5-DCAAB8698EEB}"/>
    <cellStyle name="Accent5 2 2 2" xfId="4230" xr:uid="{CCE6AA59-CBC1-49D9-A21C-85B1E6691F6F}"/>
    <cellStyle name="Accent5 2 2 3" xfId="7748" xr:uid="{8EC6D41C-BEF2-4BFF-AC8A-55ADA2421CA2}"/>
    <cellStyle name="Accent5 2 2 4" xfId="7749" xr:uid="{64D6E520-E7A1-40EA-9A13-EDB2F6B61FC2}"/>
    <cellStyle name="Accent5 2 3" xfId="4231" xr:uid="{6CC43EEF-3007-4A1B-970C-45079117103F}"/>
    <cellStyle name="Accent5 2 3 2" xfId="7750" xr:uid="{3C9B7D59-F59E-42C8-9A73-13905667DDCF}"/>
    <cellStyle name="Accent5 2 3 3" xfId="7751" xr:uid="{33EDD556-1C84-4B97-8A85-24A9A03AC536}"/>
    <cellStyle name="Accent5 2 4" xfId="4232" xr:uid="{B5FD6670-DFA6-4342-9F22-95DE12EC3B8D}"/>
    <cellStyle name="Accent5 2 4 2" xfId="7752" xr:uid="{3A21AA4F-7DB9-4FBB-ADF2-096D496186A9}"/>
    <cellStyle name="Accent5 2 4 3" xfId="7753" xr:uid="{A0562D82-98C4-4B5D-8D58-95F932BAD722}"/>
    <cellStyle name="Accent5 2 5" xfId="4233" xr:uid="{12EC436E-0D0C-4B0A-9055-DAECC1313DC1}"/>
    <cellStyle name="Accent5 2 5 2" xfId="7754" xr:uid="{A49AF4D5-1454-4B1B-813D-2D628E4F02BD}"/>
    <cellStyle name="Accent5 2 5 3" xfId="7755" xr:uid="{8E0211F4-96E6-4038-B627-5FDF80E7FE7D}"/>
    <cellStyle name="Accent5 2 6" xfId="7756" xr:uid="{B1CEB367-ED56-4B84-8EC8-A6A743AD22DF}"/>
    <cellStyle name="Accent5 2 7" xfId="7757" xr:uid="{652997C2-C266-48A5-AF8F-C44EB5B36C6B}"/>
    <cellStyle name="Accent5 20" xfId="7418" xr:uid="{B6EAAFAD-57E9-4BC1-A8CC-23E8A132F061}"/>
    <cellStyle name="Accent5 21" xfId="7480" xr:uid="{E1E5158A-A24F-49D4-9BA0-46D3A9E36C52}"/>
    <cellStyle name="Accent5 22" xfId="7417" xr:uid="{133B48AF-37F4-40A9-AAA0-FE333E1BFA1E}"/>
    <cellStyle name="Accent5 23" xfId="7481" xr:uid="{48B67CD1-CDE8-4E4A-BA7D-D6EE56C102F7}"/>
    <cellStyle name="Accent5 24" xfId="7416" xr:uid="{9C75FE16-8003-48CC-9B81-DE3712E7EADF}"/>
    <cellStyle name="Accent5 25" xfId="7482" xr:uid="{DC68487B-085D-4973-BBEA-824864C92513}"/>
    <cellStyle name="Accent5 26" xfId="10009" xr:uid="{0F14CD9A-93E6-4D79-A587-7F1E03F88221}"/>
    <cellStyle name="Accent5 27" xfId="9984" xr:uid="{50E1B03F-3455-43AC-9040-AE584F8398E1}"/>
    <cellStyle name="Accent5 28" xfId="10006" xr:uid="{CADCDA8A-73C5-4291-9B97-EE0A8B7E7426}"/>
    <cellStyle name="Accent5 29" xfId="9983" xr:uid="{AFB62151-025B-49C6-BBDC-0DFF17BE44FA}"/>
    <cellStyle name="Accent5 3" xfId="4234" xr:uid="{8A4CBC8F-D572-4D1D-9596-081AADA1722B}"/>
    <cellStyle name="Accent5 3 2" xfId="7758" xr:uid="{76E2986C-13D4-4F34-91F3-CC842855A928}"/>
    <cellStyle name="Accent5 3 3" xfId="7759" xr:uid="{5F10EEC4-1FFE-48D0-9E33-904CB3630726}"/>
    <cellStyle name="Accent5 30" xfId="10123" xr:uid="{46BE8738-95A4-4352-9712-938565DB7FC0}"/>
    <cellStyle name="Accent5 31" xfId="10102" xr:uid="{8279D133-38DA-4243-9812-01785307EA0C}"/>
    <cellStyle name="Accent5 32" xfId="10158" xr:uid="{DCED640B-1380-47FA-8106-86576E6C21F3}"/>
    <cellStyle name="Accent5 33" xfId="10165" xr:uid="{C0491125-38E8-4ED3-A1F6-BCF0EC37AF64}"/>
    <cellStyle name="Accent5 34" xfId="10152" xr:uid="{E08A3EC4-D4FB-4BE5-B0A0-944112531D62}"/>
    <cellStyle name="Accent5 35" xfId="10166" xr:uid="{9EE0E777-F052-4194-8B1F-8603881A3737}"/>
    <cellStyle name="Accent5 36" xfId="10151" xr:uid="{2A2EEE78-B646-4A12-9BC0-0EA9C8C6815B}"/>
    <cellStyle name="Accent5 37" xfId="10167" xr:uid="{971AB329-D917-494E-A3A9-C604BD93CC1C}"/>
    <cellStyle name="Accent5 38" xfId="10150" xr:uid="{463AE58B-F1D6-477F-8A76-13C5FA94D70B}"/>
    <cellStyle name="Accent5 39" xfId="10168" xr:uid="{76274892-7A4C-4DDB-83B4-AE25AA0D9F36}"/>
    <cellStyle name="Accent5 4" xfId="4235" xr:uid="{9F517F85-3661-47D6-8CFD-C3059C4D6FCF}"/>
    <cellStyle name="Accent5 4 2" xfId="7760" xr:uid="{1DA9A282-EE33-4E86-8CA4-2602CB0C308D}"/>
    <cellStyle name="Accent5 4 3" xfId="7761" xr:uid="{7E704CD7-0A9C-4FAF-9833-A9B41A3ED116}"/>
    <cellStyle name="Accent5 40" xfId="10149" xr:uid="{0F5CE8B1-C606-4A8B-B908-93A29E8415EE}"/>
    <cellStyle name="Accent5 41" xfId="10254" xr:uid="{D024AFAE-DC8B-41D4-9F7C-612E1955A12D}"/>
    <cellStyle name="Accent5 5" xfId="4236" xr:uid="{90357ECC-50EA-4001-97AC-8C41E3BB135A}"/>
    <cellStyle name="Accent5 5 2" xfId="7762" xr:uid="{832EACDA-C8D5-4476-B326-10E24B851295}"/>
    <cellStyle name="Accent5 5 3" xfId="7763" xr:uid="{EF5434B5-98D0-438B-A91E-05ED8C78AA56}"/>
    <cellStyle name="Accent5 6" xfId="4237" xr:uid="{0626F9F8-2373-4F73-AFB2-1CBED3AA8083}"/>
    <cellStyle name="Accent5 7" xfId="4238" xr:uid="{6EF93199-F9DD-462D-8398-DDE815373505}"/>
    <cellStyle name="Accent5 8" xfId="4239" xr:uid="{5DDA6E30-FD74-44B4-BBF2-C43FA3E31383}"/>
    <cellStyle name="Accent5 9" xfId="7525" xr:uid="{AEB32B26-E5D6-41BE-A6D6-6EFBA0CBB4C2}"/>
    <cellStyle name="Accent6 - 20%" xfId="4240" xr:uid="{345F1131-BE00-4973-9035-18D5E6E3FDE2}"/>
    <cellStyle name="Accent6 - 40%" xfId="4241" xr:uid="{CED7AD03-E4F0-4921-95F8-0BD3AD19620A}"/>
    <cellStyle name="Accent6 - 60%" xfId="4242" xr:uid="{76A7289C-42DE-4D37-9B75-0BD525D55F13}"/>
    <cellStyle name="Accent6 10" xfId="7765" xr:uid="{1C8E81D5-779A-4C6E-B2A1-6E7427EC4BE3}"/>
    <cellStyle name="Accent6 11" xfId="7766" xr:uid="{2A8CE4A2-278F-4924-B422-703DBEA780C6}"/>
    <cellStyle name="Accent6 12" xfId="7764" xr:uid="{E74A11C7-E6D0-4B0A-95DB-2BA3F3A6836E}"/>
    <cellStyle name="Accent6 13" xfId="7469" xr:uid="{7C2003E5-07FF-4A8B-93AF-87C1658622D6}"/>
    <cellStyle name="Accent6 14" xfId="7431" xr:uid="{3BA62B1C-FC73-4E69-A650-1930BE652DCE}"/>
    <cellStyle name="Accent6 15" xfId="7470" xr:uid="{7F5E5C28-3E32-46CB-B954-95B68941F370}"/>
    <cellStyle name="Accent6 16" xfId="7430" xr:uid="{3E4CA143-C015-4D58-BCA0-C6F7D9F27553}"/>
    <cellStyle name="Accent6 17" xfId="7471" xr:uid="{09142E4B-0A91-4706-B46B-7F657F14D4D5}"/>
    <cellStyle name="Accent6 18" xfId="7427" xr:uid="{1A225B67-EDCA-4166-85A8-9CBE5EFC4C53}"/>
    <cellStyle name="Accent6 19" xfId="7472" xr:uid="{6B249501-AACF-4454-8C8A-496AAECCC6DB}"/>
    <cellStyle name="Accent6 2" xfId="4243" xr:uid="{FFABB62A-CDEC-41F9-9722-E7924E99D7EE}"/>
    <cellStyle name="Accent6 2 2" xfId="4244" xr:uid="{E2D20218-73BC-495F-BE26-0709ED1C72FE}"/>
    <cellStyle name="Accent6 2 2 2" xfId="4245" xr:uid="{881A525A-E16A-4C43-804F-F2772B140E77}"/>
    <cellStyle name="Accent6 2 2 3" xfId="7767" xr:uid="{1335BDCF-FD02-4F3C-8059-C297C31CA906}"/>
    <cellStyle name="Accent6 2 2 4" xfId="7768" xr:uid="{CA99013C-5687-4B76-9C4D-0ACB02940092}"/>
    <cellStyle name="Accent6 2 3" xfId="4246" xr:uid="{48132DC9-89C9-474E-A4F6-D3E345A19991}"/>
    <cellStyle name="Accent6 2 3 2" xfId="7769" xr:uid="{F82E9486-224C-4055-BF32-BEF9FAF3465D}"/>
    <cellStyle name="Accent6 2 3 3" xfId="7770" xr:uid="{56FB305A-2F3B-479E-BA04-3235AE182797}"/>
    <cellStyle name="Accent6 2 4" xfId="4247" xr:uid="{B69A97DB-C07B-4226-9C56-99D6D0CD5F5E}"/>
    <cellStyle name="Accent6 2 4 2" xfId="7771" xr:uid="{9D178576-ADA0-4B47-BFBC-221CF1269B94}"/>
    <cellStyle name="Accent6 2 4 3" xfId="7772" xr:uid="{8D892E09-8BB9-41EA-8AC3-74A5B0D004C8}"/>
    <cellStyle name="Accent6 2 5" xfId="4248" xr:uid="{0555F7E0-05DC-45C2-AB40-A8CDCA4E7B4E}"/>
    <cellStyle name="Accent6 2 5 2" xfId="7773" xr:uid="{3A4223CB-319F-4946-B9A1-E3B757BAE62A}"/>
    <cellStyle name="Accent6 2 5 3" xfId="7774" xr:uid="{2D6CFA09-39FC-46DA-BE62-0AC2F1EBA7D9}"/>
    <cellStyle name="Accent6 2 6" xfId="7775" xr:uid="{0E270B6B-059B-4A44-80B2-D6A5CF4D1F88}"/>
    <cellStyle name="Accent6 2 7" xfId="7776" xr:uid="{95F68194-0703-4201-A32C-0CDFFF1A737A}"/>
    <cellStyle name="Accent6 20" xfId="7426" xr:uid="{48564DFC-FB9B-4E50-947D-3CE9C6CA5CAC}"/>
    <cellStyle name="Accent6 21" xfId="7473" xr:uid="{776ED85A-2DD3-4469-BD7B-C7CC86A62847}"/>
    <cellStyle name="Accent6 22" xfId="7425" xr:uid="{E6BA95DC-5470-46BE-B5AC-C200638A7717}"/>
    <cellStyle name="Accent6 23" xfId="7474" xr:uid="{10F4A18D-789C-4A14-8486-674433DA4685}"/>
    <cellStyle name="Accent6 24" xfId="7422" xr:uid="{D9804D61-0037-4F3C-A125-34D86D15F329}"/>
    <cellStyle name="Accent6 25" xfId="7475" xr:uid="{7C6DACDF-E68F-4544-AC27-C0BB4AD8E7CD}"/>
    <cellStyle name="Accent6 26" xfId="10010" xr:uid="{BA1BC89A-CA5C-4B5C-907C-254DB5F02F8C}"/>
    <cellStyle name="Accent6 27" xfId="9982" xr:uid="{B6F0F7E4-070E-4E07-B37C-B97D903CD8BB}"/>
    <cellStyle name="Accent6 28" xfId="10008" xr:uid="{D08CFAF6-F7DF-45B9-92ED-9DE9CF2673FE}"/>
    <cellStyle name="Accent6 29" xfId="9981" xr:uid="{4FF79933-29E5-4288-9C72-76B70516460B}"/>
    <cellStyle name="Accent6 3" xfId="4249" xr:uid="{FEE73A30-4393-4275-B73E-BCD456DE8E71}"/>
    <cellStyle name="Accent6 3 2" xfId="7777" xr:uid="{02098251-391C-4247-9408-2DCAB4B2EFB6}"/>
    <cellStyle name="Accent6 3 3" xfId="7778" xr:uid="{66E7DB1A-07E7-4847-B5C2-0180DA283C3A}"/>
    <cellStyle name="Accent6 30" xfId="10124" xr:uid="{FD6101B8-6F8A-42BF-8963-B8D5E26E6031}"/>
    <cellStyle name="Accent6 31" xfId="10101" xr:uid="{0BA3BAB4-48EB-493C-A14C-11B3A12253E2}"/>
    <cellStyle name="Accent6 32" xfId="10159" xr:uid="{2E836CF5-ED5B-42F6-8346-BCC12BF5C8A3}"/>
    <cellStyle name="Accent6 33" xfId="10161" xr:uid="{4A01213A-55CF-4E7C-8338-89720FF27164}"/>
    <cellStyle name="Accent6 34" xfId="10157" xr:uid="{1541881E-198D-4BF9-A9E8-FA15461819B8}"/>
    <cellStyle name="Accent6 35" xfId="10162" xr:uid="{588EE8B5-1742-4860-B160-679CE2EBA617}"/>
    <cellStyle name="Accent6 36" xfId="10156" xr:uid="{4648537A-6B4A-468A-8E29-B2006335B6B1}"/>
    <cellStyle name="Accent6 37" xfId="10163" xr:uid="{3E5A16FB-FFF4-474B-9DE2-040092122025}"/>
    <cellStyle name="Accent6 38" xfId="10155" xr:uid="{D5BAB8A6-E7E0-4BA0-82DA-B6471A1BC24E}"/>
    <cellStyle name="Accent6 39" xfId="10164" xr:uid="{FF2F8E1A-48EA-4371-ABE9-B69F59BB9D2A}"/>
    <cellStyle name="Accent6 4" xfId="4250" xr:uid="{8347EF71-5EB8-49CD-A797-DBDD3407D5DA}"/>
    <cellStyle name="Accent6 4 2" xfId="7779" xr:uid="{0E8ED909-203F-442E-B43E-30B209E92BBA}"/>
    <cellStyle name="Accent6 4 3" xfId="7780" xr:uid="{C32F82B3-108D-433F-BAAD-F95FCF728E7D}"/>
    <cellStyle name="Accent6 40" xfId="10154" xr:uid="{10AF8E67-6BD0-4999-B205-62347F56D3A2}"/>
    <cellStyle name="Accent6 41" xfId="10255" xr:uid="{E4C0490B-C783-42FB-9E8A-28C053484D6A}"/>
    <cellStyle name="Accent6 5" xfId="4251" xr:uid="{1AC1DB79-AE61-486F-91A6-81A3158F58E1}"/>
    <cellStyle name="Accent6 5 2" xfId="7781" xr:uid="{87FE050A-56E3-4A48-9965-CCB3DA572AD3}"/>
    <cellStyle name="Accent6 5 3" xfId="7782" xr:uid="{A214E8A3-60DB-4D01-9544-CF61A9ACBDA9}"/>
    <cellStyle name="Accent6 6" xfId="4252" xr:uid="{EE4CF989-73D6-4F91-8FCA-ED1759B67127}"/>
    <cellStyle name="Accent6 7" xfId="4253" xr:uid="{F930D921-7103-4E84-891D-35C6C1EBE35D}"/>
    <cellStyle name="Accent6 8" xfId="4254" xr:uid="{4BE915ED-9A19-49B7-9FFF-F3AB7FF971C5}"/>
    <cellStyle name="Accent6 9" xfId="7522" xr:uid="{9B67F478-27A8-4817-9FE5-7CF0FCC61C4F}"/>
    <cellStyle name="Actual Date" xfId="4255" xr:uid="{D5B0EDF1-231B-443D-9BDA-343523F0E6F1}"/>
    <cellStyle name="Actual Date 2" xfId="4256" xr:uid="{75325BEB-CCC5-427B-8857-3525E403C8DE}"/>
    <cellStyle name="Actual Date 2 2" xfId="4257" xr:uid="{08AE524C-4813-4D76-8EB3-11E5FB66C542}"/>
    <cellStyle name="Actual Date 2 3" xfId="4258" xr:uid="{62BCDD9D-BB20-4ABD-A1CF-E6309C33B3DF}"/>
    <cellStyle name="Actual Date 2 4" xfId="4259" xr:uid="{9010F8DF-CD3E-4E2F-B7E0-069D853A9985}"/>
    <cellStyle name="Actual Date 2 5" xfId="4260" xr:uid="{F8A5DDBD-A45C-4E92-9E82-E9E51E8FCEC2}"/>
    <cellStyle name="Actual Date 2 6" xfId="4261" xr:uid="{A6ED7CB5-E644-4AA6-910F-A1677ADAE799}"/>
    <cellStyle name="Actual Date 2 7" xfId="4262" xr:uid="{BB6A5826-D5FD-4C68-A82F-71379FC0D021}"/>
    <cellStyle name="Actual Date 2 7 2" xfId="7783" xr:uid="{6477D4BF-E0CE-4DAB-BD94-6D817381FBE0}"/>
    <cellStyle name="Actual Date 2 7 3" xfId="7784" xr:uid="{D5475BD4-A846-4789-9809-53BFDEE4099F}"/>
    <cellStyle name="Actual Date 3" xfId="4263" xr:uid="{430E9424-40BB-422F-B6D4-CFBFBC8FE80C}"/>
    <cellStyle name="Actual Date 4" xfId="4264" xr:uid="{B9332EA0-CBA4-46DE-A3E9-FC3B50561646}"/>
    <cellStyle name="Actual Date 5" xfId="4265" xr:uid="{8D172E79-6450-4D08-8B7E-98D55EAED9B2}"/>
    <cellStyle name="Actual Date 6" xfId="4266" xr:uid="{7D54527F-ACF9-4769-B3B3-28BE776D1CE0}"/>
    <cellStyle name="Actual Date 7" xfId="4267" xr:uid="{948C4662-086A-4C91-9E8B-D0C86A183464}"/>
    <cellStyle name="AF Column - IBM Cognos" xfId="9901" xr:uid="{75C18881-8EC5-4CF9-8B2F-48D919D52161}"/>
    <cellStyle name="AF Data - IBM Cognos" xfId="9908" xr:uid="{D34891D5-B9B0-43D8-8658-D4B608C6394F}"/>
    <cellStyle name="AF Data 0 - IBM Cognos" xfId="9902" xr:uid="{FCE6976C-F2ED-4AD5-96CC-5E60AF1BBE52}"/>
    <cellStyle name="AF Data 1 - IBM Cognos" xfId="9898" xr:uid="{40EB4BA6-7590-4C03-A28B-FDAFB5BF6323}"/>
    <cellStyle name="AF Data 2 - IBM Cognos" xfId="9900" xr:uid="{25B36A77-202B-4A13-9A33-92485CC19145}"/>
    <cellStyle name="AF Data 3 - IBM Cognos" xfId="9899" xr:uid="{53EF39D0-F533-4F7B-9059-5BFEE5EA4804}"/>
    <cellStyle name="AF Data 4 - IBM Cognos" xfId="9906" xr:uid="{71032EDA-38DA-4D11-97D1-0EFF0176D630}"/>
    <cellStyle name="AF Data 5 - IBM Cognos" xfId="9907" xr:uid="{17DB2537-E0EE-4FA2-9EB6-84BC882B6AA3}"/>
    <cellStyle name="AF Data Leaf - IBM Cognos" xfId="9909" xr:uid="{0E8CE6CC-0257-4C44-B28F-362883D16309}"/>
    <cellStyle name="AF Header - IBM Cognos" xfId="9913" xr:uid="{7C369EC1-FF1E-4D14-929D-B8E14091C53D}"/>
    <cellStyle name="AF Header 0 - IBM Cognos" xfId="9914" xr:uid="{81A6C7A6-7522-42B7-A646-58C2FEF85111}"/>
    <cellStyle name="AF Header 1 - IBM Cognos" xfId="9910" xr:uid="{24E01ABB-4434-4818-9BB3-8328B1BFB32E}"/>
    <cellStyle name="AF Header 2 - IBM Cognos" xfId="9911" xr:uid="{2800414F-4770-4E74-B24D-16AB981A9F2E}"/>
    <cellStyle name="AF Header 3 - IBM Cognos" xfId="9912" xr:uid="{BC2EDCDE-EB7D-468B-8DBE-84BAF4216525}"/>
    <cellStyle name="AF Header 4 - IBM Cognos" xfId="9915" xr:uid="{806F4DC6-8870-44B8-86EC-64769F7CB4CC}"/>
    <cellStyle name="AF Header 5 - IBM Cognos" xfId="9916" xr:uid="{641ADB35-D854-4CAA-8F82-3CAF636864A1}"/>
    <cellStyle name="AF Header Leaf - IBM Cognos" xfId="9917" xr:uid="{64EB3EBE-5CF7-4DB9-8B84-5C244EB5F31B}"/>
    <cellStyle name="AF Row - IBM Cognos" xfId="9918" xr:uid="{262EC126-208B-405B-9309-C457052D9CFD}"/>
    <cellStyle name="AF Row 0 - IBM Cognos" xfId="9919" xr:uid="{24559AF0-B75C-40B2-83CD-DA0DD07FB3B8}"/>
    <cellStyle name="AF Row 1 - IBM Cognos" xfId="9920" xr:uid="{278B6106-7202-4309-A576-D9977748C803}"/>
    <cellStyle name="AF Row 2 - IBM Cognos" xfId="9921" xr:uid="{14F57E3C-1B86-4AE0-8290-C10D511F82E1}"/>
    <cellStyle name="AF Row 3 - IBM Cognos" xfId="9922" xr:uid="{972B470D-6D09-4506-8076-0D1A0E049317}"/>
    <cellStyle name="AF Row 4 - IBM Cognos" xfId="9923" xr:uid="{DFD57827-6538-4A37-8220-A938381FDE55}"/>
    <cellStyle name="AF Row 5 - IBM Cognos" xfId="9924" xr:uid="{C9280848-B236-47C1-8D15-C13E6DD30976}"/>
    <cellStyle name="AF Row Leaf - IBM Cognos" xfId="9925" xr:uid="{09AEC6A4-AE27-4815-A739-3C0A8051F1AA}"/>
    <cellStyle name="AF Subnm - IBM Cognos" xfId="9926" xr:uid="{B5D5C573-EB57-4E0A-B929-5FCCB298C6C7}"/>
    <cellStyle name="AF Title - IBM Cognos" xfId="9927" xr:uid="{4E752019-57EA-4148-9FA8-AE543CBD752E}"/>
    <cellStyle name="Akzent1 2" xfId="4268" xr:uid="{DED527C3-40DD-4046-9E5F-D64D1EA485B2}"/>
    <cellStyle name="Akzent1 2 2" xfId="4269" xr:uid="{C5B4889A-0910-4E66-BD18-CAF50D4821B2}"/>
    <cellStyle name="Akzent1 2 2 2" xfId="7785" xr:uid="{09B98B0E-4413-44C3-BEF5-D9E0C4BC50BA}"/>
    <cellStyle name="Akzent1 2 2 3" xfId="7786" xr:uid="{4302C747-56F9-472F-B2D1-1D8FA9825AAA}"/>
    <cellStyle name="Akzent2 2" xfId="4270" xr:uid="{92CE61D2-FBFE-419C-8D2B-59809A612EBD}"/>
    <cellStyle name="Akzent2 2 2" xfId="4271" xr:uid="{5FC68C64-9AE5-4C7D-9728-053C054D4F7E}"/>
    <cellStyle name="Akzent2 2 2 2" xfId="7787" xr:uid="{26C8523F-1D32-4487-9099-C7692F9EF1A5}"/>
    <cellStyle name="Akzent2 2 2 3" xfId="7788" xr:uid="{0EFFAC58-4749-4018-9CF1-AE00AB461103}"/>
    <cellStyle name="Akzent3 2" xfId="4272" xr:uid="{BC96374F-5FD9-4EC5-8AC7-EEF8FC227843}"/>
    <cellStyle name="Akzent3 2 2" xfId="4273" xr:uid="{F4CA359E-A3AE-4A3D-B2AF-FB2916331C52}"/>
    <cellStyle name="Akzent3 2 2 2" xfId="7789" xr:uid="{00E4C4BB-053C-4C9A-9E58-0370AB4D2CDE}"/>
    <cellStyle name="Akzent3 2 2 3" xfId="7790" xr:uid="{29DB85D2-FBD6-4A49-BE10-E9008FD8E07A}"/>
    <cellStyle name="Akzent4 2" xfId="4274" xr:uid="{48350C09-B8D4-4F95-909D-3CBD033CDC7F}"/>
    <cellStyle name="Akzent4 2 2" xfId="4275" xr:uid="{ABD675D5-D1D6-4324-B8DD-A7AB3FD1BAD4}"/>
    <cellStyle name="Akzent4 2 2 2" xfId="7791" xr:uid="{62C176AC-C166-42AC-AEAF-DC68A8895BC6}"/>
    <cellStyle name="Akzent4 2 2 3" xfId="7792" xr:uid="{E1AE7058-D699-4FDF-B23F-49D82B7AD742}"/>
    <cellStyle name="Akzent5 2" xfId="4276" xr:uid="{46C47688-C837-40B4-AB9F-3033CFD68F4D}"/>
    <cellStyle name="Akzent5 2 2" xfId="4277" xr:uid="{003C172E-1BCD-4A50-B276-5DDB8D3142DF}"/>
    <cellStyle name="Akzent5 2 2 2" xfId="7793" xr:uid="{06972CDD-148D-42BB-B844-C8A061EDA8A9}"/>
    <cellStyle name="Akzent5 2 2 3" xfId="7794" xr:uid="{B4E29E61-B062-4215-A89B-04BCA743823D}"/>
    <cellStyle name="Akzent6 2" xfId="4278" xr:uid="{E399D4C5-DE36-4F95-9F25-8B0EECB4B8BA}"/>
    <cellStyle name="Akzent6 2 2" xfId="4279" xr:uid="{754E2762-6BF5-415B-A758-26169C3B70D7}"/>
    <cellStyle name="Akzent6 2 2 2" xfId="7795" xr:uid="{ED39C91F-8062-4202-B0B4-1F2B2199C719}"/>
    <cellStyle name="Akzent6 2 2 3" xfId="7796" xr:uid="{A2988265-BE48-49E4-A3C7-227418122A8C}"/>
    <cellStyle name="args.style" xfId="4280" xr:uid="{7DAF3660-26D0-4336-BF75-AA118A78042E}"/>
    <cellStyle name="Ausgabe 2" xfId="4281" xr:uid="{753F9FF1-FE96-49A1-BE5C-4CAD58A07B38}"/>
    <cellStyle name="Ausgabe 2 2" xfId="4282" xr:uid="{92E89330-77D8-4732-B503-C7ABC19422B2}"/>
    <cellStyle name="Ausgabe 2 2 2" xfId="7797" xr:uid="{38509512-8134-4AFD-9B64-8252D8FD2680}"/>
    <cellStyle name="Ausgabe 2 2 3" xfId="7798" xr:uid="{EFDC0BA5-8028-4C8A-95E7-CA5969AA52F4}"/>
    <cellStyle name="B" xfId="4283" xr:uid="{FA58A8B9-AA1A-4A83-866C-BC5D9327CE40}"/>
    <cellStyle name="Bad 2" xfId="4284" xr:uid="{EC8A0EC5-0920-4422-989A-D52AAF7404CF}"/>
    <cellStyle name="Bad 2 2" xfId="4285" xr:uid="{FF19A5D6-C772-494F-A3ED-8F028ACE2B27}"/>
    <cellStyle name="Bad 2 2 2" xfId="4286" xr:uid="{EAC72530-E8E7-4B7C-A0B1-D79136C0642F}"/>
    <cellStyle name="Bad 2 2 3" xfId="7799" xr:uid="{0F2ED4CB-95C4-415D-B367-5BC883750E3A}"/>
    <cellStyle name="Bad 2 2 4" xfId="7800" xr:uid="{C70B1D57-B14E-4A70-8C69-E1D1D8C7898D}"/>
    <cellStyle name="Bad 2 3" xfId="4287" xr:uid="{A018AFBC-BC46-4384-BD9A-89429E294964}"/>
    <cellStyle name="Bad 2 3 2" xfId="7801" xr:uid="{145293BD-32D9-469C-8CC7-98C435CB793A}"/>
    <cellStyle name="Bad 2 3 3" xfId="7802" xr:uid="{497A6DDD-CAC1-4810-ABD1-38A50B714421}"/>
    <cellStyle name="Bad 2 4" xfId="4288" xr:uid="{E52B29F8-31DF-4FDF-B4A3-6761B2FA805E}"/>
    <cellStyle name="Bad 2 4 2" xfId="7803" xr:uid="{60D7D163-E54E-42D2-94AB-BA1736A7C764}"/>
    <cellStyle name="Bad 2 4 3" xfId="7804" xr:uid="{A891A93F-4FE4-4569-BC94-D415D8B4A472}"/>
    <cellStyle name="Bad 2 5" xfId="4289" xr:uid="{F25B1422-6F73-4203-BBB9-4FEE64339DAF}"/>
    <cellStyle name="Bad 2 5 2" xfId="7805" xr:uid="{45DB4A9E-381B-4857-87AA-3BA5FFB6A034}"/>
    <cellStyle name="Bad 2 5 3" xfId="7806" xr:uid="{CBC59C88-A5CA-4333-AE28-886F71ED157A}"/>
    <cellStyle name="Bad 2 6" xfId="7807" xr:uid="{8FAE9801-4C68-4F3B-8C29-D4EE201AD10C}"/>
    <cellStyle name="Bad 2 7" xfId="7808" xr:uid="{45D529D4-5489-4BA2-BCBF-5D897F4B5CF8}"/>
    <cellStyle name="Bad 3" xfId="4290" xr:uid="{67BDBA69-CC98-4E8D-A26B-27A3BB8CB1A4}"/>
    <cellStyle name="Bad 3 2" xfId="7809" xr:uid="{C8CA26EF-918E-4F2F-9E22-63D0E7EDB98F}"/>
    <cellStyle name="Bad 3 3" xfId="7810" xr:uid="{2F87CADA-5A5C-4601-BF6A-D19DBA3665A3}"/>
    <cellStyle name="Bad 4" xfId="4291" xr:uid="{E443724F-D3FD-43A6-8AD3-CF6FA332FEFB}"/>
    <cellStyle name="Bad 4 2" xfId="7811" xr:uid="{A034178D-4EE1-48AB-AFFB-9A6B05FD6B48}"/>
    <cellStyle name="Bad 4 3" xfId="7812" xr:uid="{924ADDE8-EABA-47AA-9887-D92BD603E0F5}"/>
    <cellStyle name="Bad 5" xfId="4292" xr:uid="{144B1F99-D1C3-424A-9C8B-131056E3778B}"/>
    <cellStyle name="Bad 6" xfId="4293" xr:uid="{B75D1BAA-1E5B-4A04-9410-467B8278D3BF}"/>
    <cellStyle name="Band 1" xfId="4294" xr:uid="{3DA6F99D-7C1F-4F1A-AE16-BC99D184444C}"/>
    <cellStyle name="Band 2" xfId="4295" xr:uid="{E5A92830-9898-4331-91FB-99E896D03630}"/>
    <cellStyle name="Berechnung 2" xfId="4296" xr:uid="{2AF504DD-128B-4D87-B811-937C84CA82BE}"/>
    <cellStyle name="Berechnung 2 2" xfId="4297" xr:uid="{3761916B-9692-466E-8F02-235ADDEB9AA8}"/>
    <cellStyle name="Berechnung 2 2 2" xfId="7813" xr:uid="{4E4CB87B-6367-4618-82EB-BED37B1A8493}"/>
    <cellStyle name="Berechnung 2 2 3" xfId="7814" xr:uid="{063310AF-FF1F-4E86-96E5-DA2FBC960227}"/>
    <cellStyle name="Blue" xfId="4298" xr:uid="{14B8CC46-59F0-4202-97D7-EC512D8CD713}"/>
    <cellStyle name="bn" xfId="4299" xr:uid="{750EEAA8-5EF1-44D5-BD13-D38504019B94}"/>
    <cellStyle name="c" xfId="4300" xr:uid="{B00A32B2-2B96-4A0E-949C-5AAD4B354697}"/>
    <cellStyle name="Calc Currency (0)" xfId="4301" xr:uid="{924801D2-7614-400E-9ED3-0671A1FD6221}"/>
    <cellStyle name="Calc Currency (2)" xfId="4302" xr:uid="{1D99D0AC-0F76-401E-877B-2CF8073C6598}"/>
    <cellStyle name="Calc Percent (0)" xfId="4303" xr:uid="{6EBAC2EA-E2CE-410C-B3BC-C0BAE8848E48}"/>
    <cellStyle name="Calc Percent (1)" xfId="4304" xr:uid="{B43D1CA6-84FB-4E0F-8F63-947E9DBED2F4}"/>
    <cellStyle name="Calc Percent (2)" xfId="4305" xr:uid="{A4D7C9B1-716D-4BBB-AB94-CD0990ACAE9B}"/>
    <cellStyle name="Calc Units (0)" xfId="4306" xr:uid="{3E8034CB-5C77-4439-83D1-BD0035A8CC87}"/>
    <cellStyle name="Calc Units (1)" xfId="4307" xr:uid="{85078AF5-D615-4533-A5F1-335015AEF22F}"/>
    <cellStyle name="Calc Units (2)" xfId="4308" xr:uid="{69751417-C5DC-40C9-B671-D69D5EF38B30}"/>
    <cellStyle name="Calculated Column - IBM Cognos" xfId="9928" xr:uid="{FEF840CE-7CF6-4AB9-9F12-5A9D46672F3D}"/>
    <cellStyle name="Calculated Column Name - IBM Cognos" xfId="9929" xr:uid="{1322A6F8-E173-4B13-8FBD-DF8B00A5466B}"/>
    <cellStyle name="Calculated Row - IBM Cognos" xfId="9930" xr:uid="{209D7D5C-0423-4A9A-ABC6-9E5492CDC4DE}"/>
    <cellStyle name="Calculated Row Name - IBM Cognos" xfId="9931" xr:uid="{E5B02781-D724-4AB2-BC60-EA58480BE987}"/>
    <cellStyle name="Calculation 2" xfId="4309" xr:uid="{36DB5744-80E7-4B10-9F39-D0206E82BF48}"/>
    <cellStyle name="Calculation 2 2" xfId="4310" xr:uid="{1F566478-A9D6-49FC-8886-69340AA7A7F5}"/>
    <cellStyle name="Calculation 2 2 2" xfId="4311" xr:uid="{AD629415-8343-4A31-B6C7-281241CB65D8}"/>
    <cellStyle name="Calculation 2 2 3" xfId="7815" xr:uid="{D29E54E7-1C5F-4559-A400-D8BFD7E54861}"/>
    <cellStyle name="Calculation 2 2 4" xfId="7816" xr:uid="{D7546AE6-08B7-4E58-A24D-E35164FD0B1F}"/>
    <cellStyle name="Calculation 2 3" xfId="4312" xr:uid="{6E08E931-4B8C-4915-8AD4-FCCC7D92D9D8}"/>
    <cellStyle name="Calculation 2 3 2" xfId="7817" xr:uid="{EA49F4D1-BFF9-4391-A5F0-2C9EB2CE96F8}"/>
    <cellStyle name="Calculation 2 3 3" xfId="7818" xr:uid="{CE9B0CF8-10BC-4C96-B200-8DB40761C0ED}"/>
    <cellStyle name="Calculation 2 4" xfId="4313" xr:uid="{B77855EE-016A-49D4-A57E-C34CC44FA176}"/>
    <cellStyle name="Calculation 2 4 2" xfId="7819" xr:uid="{06F99DA7-2136-45D8-A9DE-801EACCD600F}"/>
    <cellStyle name="Calculation 2 4 3" xfId="7820" xr:uid="{2F7D304E-A83B-4118-BC54-C14F7A7A3C71}"/>
    <cellStyle name="Calculation 2 5" xfId="4314" xr:uid="{465CD14B-9B3C-4FC4-8C0F-9A6E30C19B51}"/>
    <cellStyle name="Calculation 2 5 2" xfId="7821" xr:uid="{676EBF48-EB4B-4EF4-AD82-F322BC718498}"/>
    <cellStyle name="Calculation 2 5 3" xfId="7822" xr:uid="{7242CCBC-D33A-43B9-83C6-6F0FFF42FDBF}"/>
    <cellStyle name="Calculation 2 6" xfId="7823" xr:uid="{2072D29D-9C08-4BB1-A6ED-F4363A2E9DC3}"/>
    <cellStyle name="Calculation 2 7" xfId="7824" xr:uid="{BD89ADEF-EC46-44B5-AFD2-F0A96FE7A333}"/>
    <cellStyle name="Calculation 3" xfId="4315" xr:uid="{46B0A562-74E4-40B0-9797-ADEA54C8D56B}"/>
    <cellStyle name="Calculation 3 2" xfId="7825" xr:uid="{16D7E3BC-9F0F-49C7-B1AB-AAC62C7FE41B}"/>
    <cellStyle name="Calculation 3 3" xfId="7826" xr:uid="{6800D7AB-3682-47AB-9183-AD98FDA81DCB}"/>
    <cellStyle name="Calculation 4" xfId="4316" xr:uid="{DF9B7536-0537-42D2-A613-37EC17B389EE}"/>
    <cellStyle name="Calculation 4 2" xfId="7827" xr:uid="{1AEB69DF-1D6E-46B8-9851-FC2295151E22}"/>
    <cellStyle name="Calculation 4 3" xfId="7828" xr:uid="{DF4A48AD-360B-4DC7-99B2-95DA4819733D}"/>
    <cellStyle name="Calculation 5" xfId="4317" xr:uid="{50DF5B50-9B7D-4DCB-83EC-FEBC94942F74}"/>
    <cellStyle name="Calculation 6" xfId="4318" xr:uid="{F68E9604-E535-4386-BB17-604D59F4306A}"/>
    <cellStyle name="Changed no." xfId="4319" xr:uid="{B1DDAB4B-0A52-4468-84DB-2FA0DA1A4176}"/>
    <cellStyle name="Check Cell 2" xfId="4320" xr:uid="{DF87944E-7105-41F8-9EC7-CF1B3BFDA585}"/>
    <cellStyle name="Check Cell 2 2" xfId="4321" xr:uid="{134474D9-24BC-4C30-A19D-D61882901678}"/>
    <cellStyle name="Check Cell 2 2 2" xfId="4322" xr:uid="{737716D7-D7E9-4A59-A197-CFECA9EC5EF5}"/>
    <cellStyle name="Check Cell 2 2 3" xfId="7829" xr:uid="{B7C1701D-F8EB-4D48-8A58-A17F18D7DA5E}"/>
    <cellStyle name="Check Cell 2 2 4" xfId="7830" xr:uid="{0C5B1E4E-A09F-44AA-9957-819B9D6A098C}"/>
    <cellStyle name="Check Cell 2 3" xfId="4323" xr:uid="{DC5DA00F-52EF-452B-91AC-43AF7FFB9589}"/>
    <cellStyle name="Check Cell 2 3 2" xfId="7831" xr:uid="{085A38BC-1463-40F9-8182-1FF18CF24AED}"/>
    <cellStyle name="Check Cell 2 3 3" xfId="7832" xr:uid="{4EBAED33-9952-43C4-80F0-12A82126FB46}"/>
    <cellStyle name="Check Cell 2 4" xfId="4324" xr:uid="{A6AFD31A-40E9-416F-8E41-059DB92FE5AE}"/>
    <cellStyle name="Check Cell 2 4 2" xfId="7833" xr:uid="{FE0C2EEC-518E-45B1-9911-CA1B8B3D086F}"/>
    <cellStyle name="Check Cell 2 4 3" xfId="7834" xr:uid="{3598CE74-E51B-41F3-8810-55A32BBBA944}"/>
    <cellStyle name="Check Cell 2 5" xfId="4325" xr:uid="{3796C178-B1A7-470E-99CF-9F3A3BB1204A}"/>
    <cellStyle name="Check Cell 2 5 2" xfId="7835" xr:uid="{376CFA51-714A-48F8-A304-BC7F4D13933B}"/>
    <cellStyle name="Check Cell 2 5 3" xfId="7836" xr:uid="{479CE595-935D-4624-A02F-15C4DD57F52F}"/>
    <cellStyle name="Check Cell 2 6" xfId="7837" xr:uid="{F2FE7C79-4046-4B06-80A2-1D851FA1C521}"/>
    <cellStyle name="Check Cell 2 7" xfId="7838" xr:uid="{21E93C39-ECFC-44D3-91F9-403C93AD8700}"/>
    <cellStyle name="Check Cell 3" xfId="4326" xr:uid="{CD9C4998-3C72-4605-B208-B85AA2D9E818}"/>
    <cellStyle name="Check Cell 3 2" xfId="7839" xr:uid="{83CCFB86-2A21-4776-985A-EDDCD31735A3}"/>
    <cellStyle name="Check Cell 3 3" xfId="7840" xr:uid="{D40147AF-2D4B-4634-BE04-E6687FFB35C8}"/>
    <cellStyle name="Check Cell 4" xfId="4327" xr:uid="{A3CFBC86-231E-474E-87A0-7D0511FEDE26}"/>
    <cellStyle name="Check Cell 4 2" xfId="7841" xr:uid="{6638F6C0-E5A9-4844-B8E7-9E3D20EE10FB}"/>
    <cellStyle name="Check Cell 4 3" xfId="7842" xr:uid="{E3D1FAA9-876B-471B-8FE5-333FF34B17EF}"/>
    <cellStyle name="Check Cell 5" xfId="4328" xr:uid="{00C3EBD2-B99F-4CB8-8977-2F9410285F8F}"/>
    <cellStyle name="Check Cell 6" xfId="4329" xr:uid="{36C51F0E-97A9-47E5-9F1E-BFB2F793BCC9}"/>
    <cellStyle name="Column Name - IBM Cognos" xfId="9932" xr:uid="{A3F635D4-4BC7-452A-9710-9F615367302E}"/>
    <cellStyle name="Column Template - IBM Cognos" xfId="9933" xr:uid="{0C9E578C-0F18-40DE-B7A4-A545455B485B}"/>
    <cellStyle name="ColumnHeadings" xfId="4330" xr:uid="{EF249872-5A9A-492A-8651-092E1F2C0910}"/>
    <cellStyle name="ColumnHeadings2" xfId="4331" xr:uid="{F94E3B57-E396-43F6-8BF0-810CC88E9B47}"/>
    <cellStyle name="Comma" xfId="1" builtinId="3"/>
    <cellStyle name="Comma [0] 2" xfId="4332" xr:uid="{6DCA5B15-12E1-400F-AC8A-344C0D8A3189}"/>
    <cellStyle name="Comma [0] 2 2" xfId="4333" xr:uid="{3B5A61BE-22C9-40C1-B108-12729207C1CC}"/>
    <cellStyle name="Comma [0] 2 2 2" xfId="7843" xr:uid="{EEF8B350-A2EB-4634-8AEE-84778B9A227E}"/>
    <cellStyle name="Comma [0] 2 2 3" xfId="7844" xr:uid="{DE34A27F-6E3F-4962-B071-04517B3E7CED}"/>
    <cellStyle name="Comma [0] 2 3" xfId="7845" xr:uid="{FB632B4B-96D0-4074-A263-3C00A65A9D94}"/>
    <cellStyle name="Comma [0] 2 4" xfId="7846" xr:uid="{20B8E557-A820-44F3-84AD-B742CEB73047}"/>
    <cellStyle name="Comma [0] 3" xfId="4334" xr:uid="{DE6DA204-A7DB-4072-BCE3-ED94FE799FED}"/>
    <cellStyle name="Comma [0] 3 2" xfId="4335" xr:uid="{375BB68C-F34B-4BDA-ADAF-52FE663E447A}"/>
    <cellStyle name="Comma [0] 3 2 2" xfId="7847" xr:uid="{CD4093A6-ED3F-445F-988A-F931276BF9C4}"/>
    <cellStyle name="Comma [0] 3 2 3" xfId="7848" xr:uid="{45B9A853-ED05-419B-BDC6-74F3F7F80C2C}"/>
    <cellStyle name="Comma [0] 3 3" xfId="7849" xr:uid="{50F936AC-6117-4F19-9347-31541555C7C6}"/>
    <cellStyle name="Comma [0] 3 4" xfId="7850" xr:uid="{ACB2483C-4395-4FEF-84AA-594B1B3A41A5}"/>
    <cellStyle name="Comma [00]" xfId="4336" xr:uid="{184E8604-1E06-4EFC-8E1F-23F40BBC8840}"/>
    <cellStyle name="Comma [-6]" xfId="4337" xr:uid="{F7790321-9DA5-403B-8320-04D3A7421473}"/>
    <cellStyle name="Comma [-6] 2" xfId="4338" xr:uid="{9469BD29-EAC1-4E92-9CF8-07D69928F287}"/>
    <cellStyle name="Comma [-6] 2 2" xfId="4339" xr:uid="{E6C444BC-715A-449F-895D-307B6642A3AE}"/>
    <cellStyle name="Comma [-6] 2 2 2" xfId="7851" xr:uid="{5DC70006-3D67-45B4-94B5-DAB9DCD178D3}"/>
    <cellStyle name="Comma [-6] 2 2 3" xfId="7852" xr:uid="{2E644634-1D2D-46F5-8A27-C2D253685D0B}"/>
    <cellStyle name="Comma [-6] 3" xfId="4340" xr:uid="{F5AEB400-66D3-46E0-A3B2-A1C3490F000D}"/>
    <cellStyle name="Comma [-6] 4" xfId="4341" xr:uid="{7111FE56-681E-4771-8B85-2C7E7053EFA5}"/>
    <cellStyle name="Comma [-6] 5" xfId="4342" xr:uid="{0E6C4FBF-D73C-4C9E-8819-546550DABEC7}"/>
    <cellStyle name="Comma [-6] 6" xfId="4343" xr:uid="{046AE5F7-4371-4734-9816-4E58FB64FF48}"/>
    <cellStyle name="Comma [-9]" xfId="4344" xr:uid="{3D56C099-BE18-45E7-ACCB-F064559FC1EC}"/>
    <cellStyle name="Comma [-9] 2" xfId="4345" xr:uid="{F7A2CB39-340F-4419-B727-589CD0B0C7D8}"/>
    <cellStyle name="Comma [-9] 2 2" xfId="4346" xr:uid="{3338C21C-3D31-420B-BDCB-D859B13B6D17}"/>
    <cellStyle name="Comma [-9] 2 2 2" xfId="7853" xr:uid="{A0BAD7E7-6095-400B-86FF-0070F7115691}"/>
    <cellStyle name="Comma [-9] 2 2 3" xfId="7854" xr:uid="{41BFD959-0D68-4700-8C8E-82DC6185DBCA}"/>
    <cellStyle name="Comma [-9] 3" xfId="4347" xr:uid="{34D6FFD6-8BFB-4AD7-9254-AC5A9C7C296A}"/>
    <cellStyle name="Comma [-9] 4" xfId="4348" xr:uid="{6A4DDCB5-F816-4413-AD7B-CA1774DCCBCC}"/>
    <cellStyle name="Comma [-9] 5" xfId="4349" xr:uid="{C02BEBBF-C528-405A-A35D-82A6D3EE6FAF}"/>
    <cellStyle name="Comma [-9] 6" xfId="4350" xr:uid="{0F722519-9CC0-43EC-AFEA-D9739A2CB5EA}"/>
    <cellStyle name="Comma 10" xfId="4351" xr:uid="{A2CB2DD7-9B18-4E9B-99AA-0593C861D484}"/>
    <cellStyle name="Comma 10 2" xfId="4352" xr:uid="{C9CC6C54-1336-4260-AD92-4725579EF34E}"/>
    <cellStyle name="Comma 10 2 2" xfId="4353" xr:uid="{D5D4D9A8-9B74-4A4A-9C07-3B914C3A8882}"/>
    <cellStyle name="Comma 10 2 2 2" xfId="7855" xr:uid="{BF93A73A-7A72-4B65-B0DF-0E20D40C7DAA}"/>
    <cellStyle name="Comma 10 2 2 3" xfId="7856" xr:uid="{D1AFED44-9540-4EA7-B369-E0FD6CB81AA6}"/>
    <cellStyle name="Comma 10 2 3" xfId="4354" xr:uid="{0ACEDF2C-CFF5-4B9C-A4EF-23994CDF7EA6}"/>
    <cellStyle name="Comma 10 2 3 2" xfId="7857" xr:uid="{51E13D27-EB80-4200-ADE9-E4092DC73D5E}"/>
    <cellStyle name="Comma 10 2 3 3" xfId="7858" xr:uid="{5CF69A2A-155F-4BE9-8161-A80BCB46028C}"/>
    <cellStyle name="Comma 10 2 4" xfId="7859" xr:uid="{A1B516B8-41E5-4BA8-98DA-F85CA1EE39F7}"/>
    <cellStyle name="Comma 10 2 5" xfId="7860" xr:uid="{3E82370F-0149-4819-B9DF-50ABDA3BCF81}"/>
    <cellStyle name="Comma 10 3" xfId="4355" xr:uid="{A8ACF950-7F21-4676-AAB4-A14AB5528FC3}"/>
    <cellStyle name="Comma 10 3 2" xfId="4356" xr:uid="{DDE1C386-CED4-45F7-80C0-BAE87EAE87F6}"/>
    <cellStyle name="Comma 10 3 2 2" xfId="7861" xr:uid="{0E6083AC-E6D5-4BFD-8C1F-5945AD256DCA}"/>
    <cellStyle name="Comma 10 3 2 3" xfId="7862" xr:uid="{EFAF2C2F-1A39-46F1-B326-098D081949AF}"/>
    <cellStyle name="Comma 10 3 3" xfId="7863" xr:uid="{0D14CB6A-5232-46A7-8A9E-FCE4FF62BEFB}"/>
    <cellStyle name="Comma 10 3 4" xfId="7864" xr:uid="{0605389D-AEB4-4D34-94CA-B5A12783B836}"/>
    <cellStyle name="Comma 10 4" xfId="4357" xr:uid="{44D2B044-78FF-42ED-9727-F80591559136}"/>
    <cellStyle name="Comma 10 4 2" xfId="4358" xr:uid="{928979A7-32D3-4843-A139-AF9D1D53E278}"/>
    <cellStyle name="Comma 10 4 2 2" xfId="7865" xr:uid="{98440D52-D53F-44AD-BF98-21177BBCBE77}"/>
    <cellStyle name="Comma 10 4 2 3" xfId="7866" xr:uid="{9F24B921-B3DE-4D99-901E-884BCA8A8BA0}"/>
    <cellStyle name="Comma 10 4 3" xfId="7867" xr:uid="{BFD3430E-31AD-447B-8252-9386E96A1CF4}"/>
    <cellStyle name="Comma 10 4 4" xfId="7868" xr:uid="{7C577A0C-3457-4D48-B70B-9AD5DFF8E886}"/>
    <cellStyle name="Comma 10 5" xfId="4359" xr:uid="{D2EDBDCC-E3DA-426F-A418-972834DE4335}"/>
    <cellStyle name="Comma 10 5 2" xfId="4360" xr:uid="{C722A514-7E04-47AE-9055-9A444EE5C048}"/>
    <cellStyle name="Comma 10 5 2 2" xfId="7869" xr:uid="{D8D9CD77-F189-47EA-99E9-D523804FCBCB}"/>
    <cellStyle name="Comma 10 5 2 3" xfId="7870" xr:uid="{A2CF17D7-20EA-49C9-986C-303AAB157B5B}"/>
    <cellStyle name="Comma 10 5 3" xfId="7871" xr:uid="{9E35B73F-B533-4BB7-B519-F05313CE6875}"/>
    <cellStyle name="Comma 10 5 4" xfId="7872" xr:uid="{E8E6CB38-C889-4783-BF50-2E94299AE375}"/>
    <cellStyle name="Comma 10 6" xfId="4361" xr:uid="{5201B7BB-0475-48BB-B456-0BDFB5CA706B}"/>
    <cellStyle name="Comma 10 6 2" xfId="4362" xr:uid="{59AC46DD-7E33-4ACA-8BE7-9F311B4DF580}"/>
    <cellStyle name="Comma 10 6 2 2" xfId="7873" xr:uid="{2B6AA4D6-79AE-4A63-8C17-E2610AA63C10}"/>
    <cellStyle name="Comma 10 6 2 3" xfId="7874" xr:uid="{B9B0CB95-4BBF-4284-B257-5A3C84513433}"/>
    <cellStyle name="Comma 10 6 3" xfId="7875" xr:uid="{E165E27F-D6A0-42FF-AB0F-D665A7C4036B}"/>
    <cellStyle name="Comma 10 6 4" xfId="7876" xr:uid="{E0F082E3-8F85-434E-9AB5-806FCBEB8124}"/>
    <cellStyle name="Comma 10 7" xfId="4363" xr:uid="{E6F2A5AF-497D-4EDF-BE72-BD4949187D01}"/>
    <cellStyle name="Comma 10 7 2" xfId="7877" xr:uid="{443F2982-7E3B-4DA7-9B6B-10BFFAAA9A40}"/>
    <cellStyle name="Comma 10 7 3" xfId="7878" xr:uid="{5F611CED-F3D8-43EC-B7D3-4BC57C49A421}"/>
    <cellStyle name="Comma 10 8" xfId="7879" xr:uid="{B1EBA874-5137-4D0A-BC9C-22DD387C470B}"/>
    <cellStyle name="Comma 10 9" xfId="7880" xr:uid="{CA0B9E6C-E3DD-4672-9945-524954BB5DB8}"/>
    <cellStyle name="Comma 100" xfId="4364" xr:uid="{92C64ED2-75C8-4742-BFB0-CC27157A6225}"/>
    <cellStyle name="Comma 100 2" xfId="4365" xr:uid="{33A2FD3B-3131-42C1-ADD5-C618917B6C71}"/>
    <cellStyle name="Comma 100 2 2" xfId="4366" xr:uid="{D727B112-7992-427C-9AAE-58A2C24F647A}"/>
    <cellStyle name="Comma 100 2 2 2" xfId="7881" xr:uid="{11CE9954-71BB-4F94-AA38-EB0A09785FD8}"/>
    <cellStyle name="Comma 100 2 2 3" xfId="7882" xr:uid="{C59556F8-71FB-4EFC-8440-CDF17C3016F0}"/>
    <cellStyle name="Comma 100 2 3" xfId="7883" xr:uid="{D5B49052-582E-462A-90AC-07DD57B90B00}"/>
    <cellStyle name="Comma 100 2 4" xfId="7884" xr:uid="{0E62B6A4-5C92-4A04-BB6C-4C1FFC3F04CC}"/>
    <cellStyle name="Comma 100 3" xfId="4367" xr:uid="{77F20045-43A9-456E-8DE2-5B8EDA93DF25}"/>
    <cellStyle name="Comma 100 3 2" xfId="7885" xr:uid="{51C0F0C4-8FB6-444C-AD66-31BD0ACB65C2}"/>
    <cellStyle name="Comma 100 3 3" xfId="7886" xr:uid="{DDF2EA92-FD81-4A5D-80EF-58CC892AAEB1}"/>
    <cellStyle name="Comma 100 4" xfId="7887" xr:uid="{7FFE59A9-2C87-4761-90E7-990119D410CC}"/>
    <cellStyle name="Comma 100 5" xfId="7888" xr:uid="{9726A8E3-C972-43CC-BCA2-D83D8D2FC3AA}"/>
    <cellStyle name="Comma 101" xfId="4368" xr:uid="{6DCCD3A9-9FC7-4A09-8779-83B5C0FEC6CA}"/>
    <cellStyle name="Comma 101 2" xfId="4369" xr:uid="{E0EED07C-D729-42B4-B1A7-567EB9681841}"/>
    <cellStyle name="Comma 101 2 2" xfId="4370" xr:uid="{2A4188FB-7D42-4534-9CA0-2B7E3453DB09}"/>
    <cellStyle name="Comma 101 2 2 2" xfId="7889" xr:uid="{B6A518B9-C2EC-4776-909E-D5E0EDF68957}"/>
    <cellStyle name="Comma 101 2 2 3" xfId="7890" xr:uid="{AB7DD56A-D4F3-4468-BB7D-4ACB953669F8}"/>
    <cellStyle name="Comma 101 2 3" xfId="7891" xr:uid="{4A354BB1-90CD-4E4D-A29D-827B88E64B8B}"/>
    <cellStyle name="Comma 101 2 4" xfId="7892" xr:uid="{C0576B13-EA52-4066-972D-CD88D8FFB1B2}"/>
    <cellStyle name="Comma 101 3" xfId="4371" xr:uid="{0B9BAE2B-D9E8-4FFF-A19E-75D4AA6CF28F}"/>
    <cellStyle name="Comma 101 3 2" xfId="7893" xr:uid="{4753D9FA-3B73-4DA9-98F6-C204700033B9}"/>
    <cellStyle name="Comma 101 3 3" xfId="7894" xr:uid="{C2964DEA-3BDA-4393-8C19-AEA2ADB06F13}"/>
    <cellStyle name="Comma 101 4" xfId="7895" xr:uid="{9DE12C38-AFFB-4FCF-B5AE-5775E44342AC}"/>
    <cellStyle name="Comma 101 5" xfId="7896" xr:uid="{BAC36B9A-ACA0-48BA-8014-49D5EAEE407C}"/>
    <cellStyle name="Comma 102" xfId="4372" xr:uid="{AF21723B-35A7-4D90-A42B-EF03FFDB6D22}"/>
    <cellStyle name="Comma 102 2" xfId="4373" xr:uid="{C471E832-FB12-48F1-8B0E-EE44ECFFDB90}"/>
    <cellStyle name="Comma 102 2 2" xfId="7897" xr:uid="{12C80FB1-64A5-44C9-8941-801437C3DF0A}"/>
    <cellStyle name="Comma 102 2 3" xfId="7898" xr:uid="{5FB07E59-A4C9-4538-94D9-CE49A787598D}"/>
    <cellStyle name="Comma 102 3" xfId="7899" xr:uid="{63CD96B9-EBD6-4560-8DE3-F2D9E22443D7}"/>
    <cellStyle name="Comma 102 4" xfId="7900" xr:uid="{B4B8F55F-BEC2-4075-9A06-651706AFEC35}"/>
    <cellStyle name="Comma 103" xfId="4374" xr:uid="{3FDBE0A8-9041-4F80-95B2-D91364E026AA}"/>
    <cellStyle name="Comma 103 2" xfId="4375" xr:uid="{C0F6271D-C194-4F73-B95F-D4E71F8B8393}"/>
    <cellStyle name="Comma 103 2 2" xfId="7901" xr:uid="{FC2FCE5B-6FFF-4FEF-B350-1B2350F1A9EB}"/>
    <cellStyle name="Comma 103 2 3" xfId="7902" xr:uid="{DCE0955F-39B1-4EE7-8D2B-2D7E5CD1B284}"/>
    <cellStyle name="Comma 103 3" xfId="7903" xr:uid="{B3383C97-1194-4D39-B362-47BEEB5F7A94}"/>
    <cellStyle name="Comma 103 4" xfId="7904" xr:uid="{F35F196F-9620-4EF4-94DC-D75EF443E864}"/>
    <cellStyle name="Comma 104" xfId="4376" xr:uid="{65459D90-B487-469A-ABDE-F69D0EDD2307}"/>
    <cellStyle name="Comma 104 2" xfId="4377" xr:uid="{AA5981C9-70E4-4F76-88FA-14CA261F9746}"/>
    <cellStyle name="Comma 104 2 2" xfId="7905" xr:uid="{1A0DDD4D-5221-40C5-AC83-65CA0259DA14}"/>
    <cellStyle name="Comma 104 2 3" xfId="7906" xr:uid="{0BB915CD-06B5-4D47-A2B4-92017B55E976}"/>
    <cellStyle name="Comma 104 3" xfId="7907" xr:uid="{433FCC14-1FA3-4994-9B6B-DA1ABDCA7100}"/>
    <cellStyle name="Comma 104 4" xfId="7908" xr:uid="{614ECD98-662A-4DBA-B4DA-C675280E39FC}"/>
    <cellStyle name="Comma 105" xfId="4378" xr:uid="{9811D2D4-92C2-48B5-8A2D-D5978BA3CAE7}"/>
    <cellStyle name="Comma 105 2" xfId="4379" xr:uid="{96E1912D-A5B7-4EBC-B6D0-CC6C073B7C36}"/>
    <cellStyle name="Comma 105 2 2" xfId="7909" xr:uid="{4033811C-31B5-405E-B6EC-A1EC770FF83B}"/>
    <cellStyle name="Comma 105 2 3" xfId="7910" xr:uid="{FCA283EF-818F-4E4A-8156-2C98611D75A0}"/>
    <cellStyle name="Comma 105 3" xfId="7911" xr:uid="{68AA05BC-0737-4495-A9AB-5A8C60C24A99}"/>
    <cellStyle name="Comma 105 4" xfId="7912" xr:uid="{DDB66100-2AFB-46DE-895B-31175107D3BB}"/>
    <cellStyle name="Comma 106" xfId="4380" xr:uid="{E677E45D-3E54-4B6E-964F-2FBBC4638417}"/>
    <cellStyle name="Comma 106 2" xfId="4381" xr:uid="{1DB0458B-34B2-4FFD-A319-908EA63CD74A}"/>
    <cellStyle name="Comma 106 2 2" xfId="7913" xr:uid="{8470A74E-4318-4340-BC29-6505005AF391}"/>
    <cellStyle name="Comma 106 2 3" xfId="7914" xr:uid="{CB01E26A-982A-4687-AD11-28AA74757186}"/>
    <cellStyle name="Comma 106 3" xfId="7915" xr:uid="{0F81F3AC-14A8-4CD2-BB93-72169EEA5ADA}"/>
    <cellStyle name="Comma 106 4" xfId="7916" xr:uid="{1C88E964-8FFC-4DAB-AC65-0EA17148580B}"/>
    <cellStyle name="Comma 107" xfId="4382" xr:uid="{EC275DB1-08D6-4699-92D2-9BD46AE0B081}"/>
    <cellStyle name="Comma 107 2" xfId="4383" xr:uid="{2DBC1E05-51DC-4E8E-AD88-044EFE4F8D4B}"/>
    <cellStyle name="Comma 107 2 2" xfId="7917" xr:uid="{75DC566E-A2D8-498E-A8C4-5663FE4697B5}"/>
    <cellStyle name="Comma 107 2 3" xfId="7918" xr:uid="{52639FA6-6AA8-4CB3-BF58-CACB572864F2}"/>
    <cellStyle name="Comma 107 3" xfId="7919" xr:uid="{F64518B4-526E-49B5-AB81-DDAC616972AE}"/>
    <cellStyle name="Comma 107 4" xfId="7920" xr:uid="{30C0017B-C490-4E35-A93D-188E6B6528DB}"/>
    <cellStyle name="Comma 108" xfId="4384" xr:uid="{5D0B18A9-D4CB-4EB8-8729-0832293E6354}"/>
    <cellStyle name="Comma 108 2" xfId="4385" xr:uid="{DFEE8DCF-4504-4D24-8B63-FF8EF2B931F8}"/>
    <cellStyle name="Comma 108 2 2" xfId="7921" xr:uid="{246C2532-BE42-4226-8673-82C1A5EBC223}"/>
    <cellStyle name="Comma 108 2 3" xfId="7922" xr:uid="{B7E0BF71-EE8B-4C0E-8F8C-C26AA5187AB2}"/>
    <cellStyle name="Comma 108 3" xfId="7923" xr:uid="{6AE0E4BE-0CE9-413C-A6E9-BA69A6E11B20}"/>
    <cellStyle name="Comma 108 4" xfId="7924" xr:uid="{DB74DD4B-B425-4A6E-AA77-D257332EEB4C}"/>
    <cellStyle name="Comma 109" xfId="4386" xr:uid="{775D03CB-BE51-4369-B952-9C29FE63CAB7}"/>
    <cellStyle name="Comma 109 2" xfId="4387" xr:uid="{5D0D670E-99D1-4EE4-B388-73D0F9DD45AB}"/>
    <cellStyle name="Comma 109 2 2" xfId="7925" xr:uid="{C765A773-19C8-411A-B978-E75EC4BCDFAE}"/>
    <cellStyle name="Comma 109 2 3" xfId="7926" xr:uid="{0F65C28B-286C-4E06-B5E7-C3BD8E61F389}"/>
    <cellStyle name="Comma 109 3" xfId="7927" xr:uid="{E1DAE370-8CD9-4807-8F10-C17E58953854}"/>
    <cellStyle name="Comma 109 4" xfId="7928" xr:uid="{EC10673F-68A7-4A8A-B27C-9296C2AA0DE1}"/>
    <cellStyle name="Comma 11" xfId="4388" xr:uid="{EF062B22-E713-4E92-9A3B-FC3C98C2BE0B}"/>
    <cellStyle name="Comma 11 2" xfId="4389" xr:uid="{AD7F2F10-FD0C-4AE2-91B1-4EEC79FB1EAF}"/>
    <cellStyle name="Comma 11 2 2" xfId="4390" xr:uid="{7F50161B-640C-4335-8553-7395E80F3AFF}"/>
    <cellStyle name="Comma 11 2 2 2" xfId="7929" xr:uid="{4EE2CF47-DCDC-4C50-A2EC-5BC3ED88CE22}"/>
    <cellStyle name="Comma 11 2 2 3" xfId="7930" xr:uid="{B0CB0193-97C5-4750-835E-005A0DC6D992}"/>
    <cellStyle name="Comma 11 2 3" xfId="7931" xr:uid="{0CD59228-A7D4-4F59-8DA2-481880F71BEC}"/>
    <cellStyle name="Comma 11 2 4" xfId="7932" xr:uid="{15179BBC-1440-4FBD-977D-845ECF98FE05}"/>
    <cellStyle name="Comma 11 3" xfId="4391" xr:uid="{381F2831-C4B8-4824-8E00-A8479220A14B}"/>
    <cellStyle name="Comma 11 3 2" xfId="7933" xr:uid="{9963FF20-986B-4D3D-8569-6A09A4E8375E}"/>
    <cellStyle name="Comma 11 3 3" xfId="7934" xr:uid="{0F6E8626-A43E-4589-854F-5938321BBC79}"/>
    <cellStyle name="Comma 11 4" xfId="7935" xr:uid="{DADABB80-F1EA-42D4-AE76-5933869B7A05}"/>
    <cellStyle name="Comma 11 5" xfId="7936" xr:uid="{6E9D0E28-F0CC-404E-956B-114233061C0D}"/>
    <cellStyle name="Comma 110" xfId="4392" xr:uid="{83C7ED3F-4FD4-4094-8C2E-CFDC49F6B8E2}"/>
    <cellStyle name="Comma 110 2" xfId="4393" xr:uid="{B3FF70C5-5C51-4EBE-B5D2-3F17627E852D}"/>
    <cellStyle name="Comma 110 2 2" xfId="7937" xr:uid="{05B01E1D-8FFA-4EBD-9EFD-FB6555D9756E}"/>
    <cellStyle name="Comma 110 2 3" xfId="7938" xr:uid="{10C25CFC-4FDB-4CBD-9809-593D455CC85F}"/>
    <cellStyle name="Comma 110 3" xfId="7939" xr:uid="{593AC057-779C-4498-96EF-8EAC22D2477B}"/>
    <cellStyle name="Comma 110 4" xfId="7940" xr:uid="{D0AC4A7B-90A5-45F0-827D-6110FB116200}"/>
    <cellStyle name="Comma 111" xfId="4394" xr:uid="{216ACE9D-F0B4-4379-90FB-33B53E57ECE6}"/>
    <cellStyle name="Comma 111 2" xfId="4395" xr:uid="{CD0D697A-ADBA-4A1B-B4EC-FEA351A086D0}"/>
    <cellStyle name="Comma 111 2 2" xfId="7941" xr:uid="{A9E22CC9-70BA-4AD6-B408-4BF11E746A24}"/>
    <cellStyle name="Comma 111 2 3" xfId="7942" xr:uid="{5C8973DE-506E-4C21-9CE3-365929F59521}"/>
    <cellStyle name="Comma 111 3" xfId="7943" xr:uid="{CAB8FDD1-52E1-4004-AA6A-8413B3D646E4}"/>
    <cellStyle name="Comma 111 4" xfId="7944" xr:uid="{5EF1847B-F96B-4E5A-8091-66329C9D3364}"/>
    <cellStyle name="Comma 112" xfId="4396" xr:uid="{BFEFA46A-6BF3-489A-B8F6-E19929161A01}"/>
    <cellStyle name="Comma 112 2" xfId="4397" xr:uid="{1EB3231A-3365-4E6D-A034-A2C27383A8BF}"/>
    <cellStyle name="Comma 112 2 2" xfId="7945" xr:uid="{58C124EA-5892-4D04-9779-8C47B4600B4A}"/>
    <cellStyle name="Comma 112 2 3" xfId="7946" xr:uid="{FE9E9D3A-06FE-43F8-BB11-35C28B0EFAD1}"/>
    <cellStyle name="Comma 112 3" xfId="7947" xr:uid="{E7D7DE81-CC5D-42D6-ACCE-3100E5B12911}"/>
    <cellStyle name="Comma 112 4" xfId="7948" xr:uid="{5C67456B-3CDF-4A22-94D0-3EF94FFC5243}"/>
    <cellStyle name="Comma 113" xfId="4398" xr:uid="{2E51BA5B-448A-40EE-BF27-AE830AB9F908}"/>
    <cellStyle name="Comma 113 2" xfId="4399" xr:uid="{E6991F20-3E9B-4EE5-A82E-F1C826883186}"/>
    <cellStyle name="Comma 113 2 2" xfId="7949" xr:uid="{ECE8031C-56DB-4338-9A35-B8359FE9CAD4}"/>
    <cellStyle name="Comma 113 2 3" xfId="7950" xr:uid="{E7A48A1D-174F-4F67-ADF5-B8766588AF07}"/>
    <cellStyle name="Comma 113 3" xfId="7951" xr:uid="{A05AC30B-FE82-4E09-87B6-677ABE48B902}"/>
    <cellStyle name="Comma 113 4" xfId="7952" xr:uid="{30425DAB-4AEB-4204-A4A5-00409A82BD8B}"/>
    <cellStyle name="Comma 114" xfId="4400" xr:uid="{428DC07F-8A40-4E1E-B9B4-00D6823C404C}"/>
    <cellStyle name="Comma 114 2" xfId="4401" xr:uid="{86EA63FF-ED76-47E1-B6FC-06DC6DCA82E8}"/>
    <cellStyle name="Comma 114 2 2" xfId="7953" xr:uid="{48C530A7-BA56-4D89-9E3E-978445410527}"/>
    <cellStyle name="Comma 114 2 3" xfId="7954" xr:uid="{802D6A13-D75F-4A58-821F-B44B59AD2784}"/>
    <cellStyle name="Comma 114 3" xfId="7955" xr:uid="{F1693F88-4E0F-41E6-B927-E887C2C6D547}"/>
    <cellStyle name="Comma 114 4" xfId="7956" xr:uid="{84E03F30-422A-4E78-888D-03E4BB65B4FC}"/>
    <cellStyle name="Comma 115" xfId="4402" xr:uid="{215F4F90-CC96-4E7B-80D2-49677E742453}"/>
    <cellStyle name="Comma 115 2" xfId="4403" xr:uid="{9F5D12C2-D6F7-4CFA-85D5-AEBE4EBD518A}"/>
    <cellStyle name="Comma 115 2 2" xfId="7957" xr:uid="{35729040-577F-426D-A2B0-FC26F820B92E}"/>
    <cellStyle name="Comma 115 2 3" xfId="7958" xr:uid="{B9BFFF31-5F9F-48C7-B3B3-AC882860A2E2}"/>
    <cellStyle name="Comma 115 3" xfId="7959" xr:uid="{9F317B5B-7C55-47B9-A062-CAAE394B5DA0}"/>
    <cellStyle name="Comma 115 4" xfId="7960" xr:uid="{64D2A33D-D959-4F45-8778-7280BBF034D4}"/>
    <cellStyle name="Comma 116" xfId="4404" xr:uid="{D42D8C51-82D7-450C-B52A-6372282BF7F7}"/>
    <cellStyle name="Comma 116 2" xfId="4405" xr:uid="{5A1B9ED3-CFF9-42DF-A0D6-15A342A211F4}"/>
    <cellStyle name="Comma 116 2 2" xfId="7961" xr:uid="{6CCD82E0-CA74-4796-82C3-7C0E799616CE}"/>
    <cellStyle name="Comma 116 2 3" xfId="7962" xr:uid="{DCCD2D46-6DC2-446F-A266-042780EBBDE6}"/>
    <cellStyle name="Comma 116 3" xfId="7963" xr:uid="{FDB5124F-F6DF-4690-904D-8E905B9C16BB}"/>
    <cellStyle name="Comma 116 4" xfId="7964" xr:uid="{5405D189-90F7-4FD1-8D16-4CB4138B01EC}"/>
    <cellStyle name="Comma 117" xfId="4406" xr:uid="{D64DAD66-405B-46AA-9B3F-991BB6107EDE}"/>
    <cellStyle name="Comma 117 2" xfId="4407" xr:uid="{0FFBFF5F-C389-485E-8CF5-68717F89D047}"/>
    <cellStyle name="Comma 117 2 2" xfId="7965" xr:uid="{42A1B54A-CEC0-4701-9131-1D67BD35F27D}"/>
    <cellStyle name="Comma 117 2 3" xfId="7966" xr:uid="{5085E5C6-9ED2-464A-922F-FC8BF6AEC1D2}"/>
    <cellStyle name="Comma 117 3" xfId="7967" xr:uid="{CAE40C0E-5B2D-4DF3-AF45-39E2D912C000}"/>
    <cellStyle name="Comma 117 4" xfId="7968" xr:uid="{0EC4C9AF-D76B-49A5-AF53-6E0DDB24B8A7}"/>
    <cellStyle name="Comma 118" xfId="4408" xr:uid="{6A648E94-8912-4844-892C-64E497B4590B}"/>
    <cellStyle name="Comma 118 2" xfId="4409" xr:uid="{10097C71-7D8A-43D3-A95F-1C010D929EC9}"/>
    <cellStyle name="Comma 118 2 2" xfId="7969" xr:uid="{5C7CBED3-8534-4FBE-B4FB-B1783CD670F9}"/>
    <cellStyle name="Comma 118 2 3" xfId="7970" xr:uid="{4D5A2136-22DA-45ED-B8BA-F2B75869E9BC}"/>
    <cellStyle name="Comma 118 3" xfId="7971" xr:uid="{5CAB62A8-2E05-4C48-A8F6-704B92E1B124}"/>
    <cellStyle name="Comma 118 4" xfId="7972" xr:uid="{8AA51AFE-C957-40BF-B296-517F138C1B8D}"/>
    <cellStyle name="Comma 119" xfId="4410" xr:uid="{E6A53791-980E-4E2C-87D5-E413440E5D31}"/>
    <cellStyle name="Comma 119 2" xfId="4411" xr:uid="{9823A634-EE80-4EBC-A13C-77BDFF78C4A3}"/>
    <cellStyle name="Comma 119 2 2" xfId="7973" xr:uid="{36B559D7-C70C-4981-854A-18D054B229B8}"/>
    <cellStyle name="Comma 119 2 3" xfId="7974" xr:uid="{D36972ED-B45F-4CC9-8182-488C3E4B9241}"/>
    <cellStyle name="Comma 119 3" xfId="7975" xr:uid="{EC060FF6-948B-449D-9250-E798E9FE47FE}"/>
    <cellStyle name="Comma 119 4" xfId="7976" xr:uid="{931DD429-85A0-484F-9B22-E5D0A5A05445}"/>
    <cellStyle name="Comma 12" xfId="4412" xr:uid="{42E7153C-2F99-460C-B21C-71E112169732}"/>
    <cellStyle name="Comma 12 2" xfId="4413" xr:uid="{DBC3F676-F69B-4DD7-976F-6CA4177A9897}"/>
    <cellStyle name="Comma 12 2 2" xfId="4414" xr:uid="{8F30E3F8-403A-48A5-940B-06061BBF0648}"/>
    <cellStyle name="Comma 12 2 2 2" xfId="7977" xr:uid="{2800A749-EDEA-47A7-8781-4C88DBD71D17}"/>
    <cellStyle name="Comma 12 2 2 3" xfId="7978" xr:uid="{E7CE5923-9985-4353-829B-95AC6E7112F2}"/>
    <cellStyle name="Comma 12 2 3" xfId="7979" xr:uid="{64242693-D984-4B9C-AFFC-83D31A588468}"/>
    <cellStyle name="Comma 12 2 4" xfId="7980" xr:uid="{F130DE1B-D3CE-4CC5-B998-D1952CFCA5DE}"/>
    <cellStyle name="Comma 12 3" xfId="4415" xr:uid="{F49C7199-E757-4E79-BFFA-DE9CE561664B}"/>
    <cellStyle name="Comma 12 3 2" xfId="7981" xr:uid="{D27968F5-2FF8-4ACF-81D8-45E0BD82BF27}"/>
    <cellStyle name="Comma 12 3 3" xfId="7982" xr:uid="{FF8AA4C0-E57D-4742-86D6-53CEDEC1398F}"/>
    <cellStyle name="Comma 12 4" xfId="7983" xr:uid="{FF4F0651-B8DA-4BB5-8945-A5D359E84E42}"/>
    <cellStyle name="Comma 12 5" xfId="7984" xr:uid="{39221749-D4AF-400D-9980-13944F169641}"/>
    <cellStyle name="Comma 120" xfId="4416" xr:uid="{7D824508-D6A8-44A6-A007-97231ABB71A0}"/>
    <cellStyle name="Comma 120 2" xfId="4417" xr:uid="{DDF9C6B8-7C74-4C60-8E0D-4DD9A6CD071E}"/>
    <cellStyle name="Comma 120 2 2" xfId="7985" xr:uid="{FA1E2909-B54F-411A-8CF7-D21C003DAE64}"/>
    <cellStyle name="Comma 120 2 3" xfId="7986" xr:uid="{42D18072-C34F-437E-9B65-79895B34894A}"/>
    <cellStyle name="Comma 120 3" xfId="7987" xr:uid="{4650BA2D-2BE3-4E03-A4AE-AB6D26C9159D}"/>
    <cellStyle name="Comma 120 4" xfId="7988" xr:uid="{17419FCF-280A-4E6E-98B7-0F97AEB7BB06}"/>
    <cellStyle name="Comma 121" xfId="4418" xr:uid="{1C5323E3-0290-48DF-AC98-C8DF2F7B67A9}"/>
    <cellStyle name="Comma 121 2" xfId="4419" xr:uid="{A1DD0A84-B7E0-4C01-8AB3-3048276A742E}"/>
    <cellStyle name="Comma 121 2 2" xfId="7989" xr:uid="{14CB9587-8191-4027-9D10-2B84C2AE796C}"/>
    <cellStyle name="Comma 121 2 3" xfId="7990" xr:uid="{15161D7B-14A8-43D3-B42F-EC4B70E18982}"/>
    <cellStyle name="Comma 121 3" xfId="7991" xr:uid="{26B0BC3F-FC04-42B2-A02C-C48727279885}"/>
    <cellStyle name="Comma 121 4" xfId="7992" xr:uid="{922004E6-216B-4702-B8D4-D8B36A5A7EAB}"/>
    <cellStyle name="Comma 122" xfId="4420" xr:uid="{8BE34669-C39F-43DE-8C71-F01A184B513C}"/>
    <cellStyle name="Comma 122 2" xfId="4421" xr:uid="{BA069993-410C-43F0-8A2F-79BF7A92C90E}"/>
    <cellStyle name="Comma 122 2 2" xfId="7993" xr:uid="{5EA5F6ED-EFA4-40C9-ABFC-09609938C0D9}"/>
    <cellStyle name="Comma 122 2 3" xfId="7994" xr:uid="{CD8C1F66-057F-41A4-B194-96A323C1A424}"/>
    <cellStyle name="Comma 122 3" xfId="7995" xr:uid="{5498B8DD-5535-4670-9B16-E8BFA87178EB}"/>
    <cellStyle name="Comma 122 4" xfId="7996" xr:uid="{9416E1D0-760C-4666-891C-AE02FB720E19}"/>
    <cellStyle name="Comma 123" xfId="4422" xr:uid="{082B6613-480A-4F75-BC43-3BD306F202D2}"/>
    <cellStyle name="Comma 123 2" xfId="4423" xr:uid="{59E99706-5801-4ACC-A0CD-3D0C1C80D82C}"/>
    <cellStyle name="Comma 123 2 2" xfId="7997" xr:uid="{2E7AB0D5-7868-460D-A0A2-04C8CBAA1AFC}"/>
    <cellStyle name="Comma 123 2 3" xfId="7998" xr:uid="{9406313D-0E7E-4FF6-944D-298D28B66FC7}"/>
    <cellStyle name="Comma 123 3" xfId="7999" xr:uid="{AAC7A1FC-DD7F-4621-9213-9DB45559D6F8}"/>
    <cellStyle name="Comma 123 4" xfId="8000" xr:uid="{91ABE58C-2610-4995-BEC8-BC9DA68DFDC3}"/>
    <cellStyle name="Comma 124" xfId="4424" xr:uid="{8ED70485-547F-48AD-A7BE-28140F2043E0}"/>
    <cellStyle name="Comma 124 2" xfId="4425" xr:uid="{86AAA13B-0BFA-4891-A43E-CE71E5A3A0EC}"/>
    <cellStyle name="Comma 124 2 2" xfId="8001" xr:uid="{1BF0E16E-174D-4715-BF34-48AEA4B88973}"/>
    <cellStyle name="Comma 124 2 3" xfId="8002" xr:uid="{3C829606-E285-4F5D-A71E-7E45D12A9028}"/>
    <cellStyle name="Comma 124 3" xfId="8003" xr:uid="{3F3C2E43-240E-477D-B18B-B1796876F461}"/>
    <cellStyle name="Comma 124 4" xfId="8004" xr:uid="{B5FBF17B-204E-460F-AAE7-61A9F895A906}"/>
    <cellStyle name="Comma 125" xfId="4426" xr:uid="{9BBB480C-9E07-4BF0-8BB8-36EA4D1D7EE2}"/>
    <cellStyle name="Comma 125 2" xfId="4427" xr:uid="{5F707564-88B0-4004-8A37-085445365F44}"/>
    <cellStyle name="Comma 125 2 2" xfId="8005" xr:uid="{4B6FF214-C3A2-46AB-90EC-26BA5A0C237C}"/>
    <cellStyle name="Comma 125 2 3" xfId="8006" xr:uid="{8EA4E08E-D1EA-4A83-8D11-97F2B5E90E5E}"/>
    <cellStyle name="Comma 125 3" xfId="8007" xr:uid="{3BC5185E-9F82-46E8-8BA4-05BECE7627E0}"/>
    <cellStyle name="Comma 125 4" xfId="8008" xr:uid="{E86292D0-F5FB-46A4-9E80-2A784AE3A5CF}"/>
    <cellStyle name="Comma 126" xfId="4428" xr:uid="{094F3746-4090-4B0A-A672-41E90ABE2618}"/>
    <cellStyle name="Comma 126 2" xfId="4429" xr:uid="{A3EB1A6F-B74B-4197-9A1B-A7C383F173F5}"/>
    <cellStyle name="Comma 126 2 2" xfId="8009" xr:uid="{EA754CC5-000F-4431-9632-D561E1826C8B}"/>
    <cellStyle name="Comma 126 2 3" xfId="8010" xr:uid="{52E42FCA-6A45-4145-834F-22D673BFD74B}"/>
    <cellStyle name="Comma 126 3" xfId="8011" xr:uid="{ACD9947F-7069-4A74-B005-4658A8DB57B0}"/>
    <cellStyle name="Comma 126 4" xfId="8012" xr:uid="{04B6D396-6455-4BE5-AC07-5A3B3939B92B}"/>
    <cellStyle name="Comma 127" xfId="4430" xr:uid="{4A592B80-91CD-45BA-BB4A-CE0A2403F721}"/>
    <cellStyle name="Comma 127 2" xfId="4431" xr:uid="{4DD8B8F6-1D5D-4C36-84B9-0B46E7CD94D4}"/>
    <cellStyle name="Comma 127 2 2" xfId="8013" xr:uid="{3A15F98D-4AA0-4431-A47E-CF3A7C5B77CB}"/>
    <cellStyle name="Comma 127 2 3" xfId="8014" xr:uid="{0D7BAE62-D115-4855-8500-DC2587E5F286}"/>
    <cellStyle name="Comma 127 3" xfId="8015" xr:uid="{0017C2B4-98EB-4178-9672-A58D66A7F5C6}"/>
    <cellStyle name="Comma 127 4" xfId="8016" xr:uid="{8471328A-ABD4-4170-9A64-A4B744568544}"/>
    <cellStyle name="Comma 128" xfId="4432" xr:uid="{AC36A824-A6F1-43C1-9D4D-680515483892}"/>
    <cellStyle name="Comma 128 2" xfId="4433" xr:uid="{44781C64-D17C-4516-BD3A-180C6CD57240}"/>
    <cellStyle name="Comma 128 2 2" xfId="8017" xr:uid="{6C038161-80B8-42C9-AF5E-94A5DBECC082}"/>
    <cellStyle name="Comma 128 2 3" xfId="8018" xr:uid="{B4B24634-9DA9-4841-98FA-2847CB2A5115}"/>
    <cellStyle name="Comma 128 3" xfId="8019" xr:uid="{827DA84C-DB82-4C8A-AED1-CB2FD00972EA}"/>
    <cellStyle name="Comma 128 4" xfId="8020" xr:uid="{EE1F973A-F85E-4E3C-9D59-44FCADA695AB}"/>
    <cellStyle name="Comma 129" xfId="4434" xr:uid="{153B60FC-CC1E-4B65-884C-B0A75B4888C7}"/>
    <cellStyle name="Comma 129 2" xfId="4435" xr:uid="{6CFA82BD-5005-4F4C-9C98-287C7269549E}"/>
    <cellStyle name="Comma 129 2 2" xfId="8021" xr:uid="{6DE48B96-2534-4D8F-B0EF-B91B44CB890B}"/>
    <cellStyle name="Comma 129 2 3" xfId="8022" xr:uid="{88B5E078-871B-461E-BE74-1CC4F4C829E8}"/>
    <cellStyle name="Comma 129 3" xfId="8023" xr:uid="{85B27DF1-77EC-47E4-9CD2-B2730A7E6229}"/>
    <cellStyle name="Comma 129 4" xfId="8024" xr:uid="{502A5669-4D64-4823-98E6-DAD197DF57E1}"/>
    <cellStyle name="Comma 13" xfId="4436" xr:uid="{2B8560CD-135D-4091-9F8A-FC6B08F50264}"/>
    <cellStyle name="Comma 13 2" xfId="4437" xr:uid="{5666BE7C-AC86-45E7-84B2-DB35E1481C24}"/>
    <cellStyle name="Comma 13 2 2" xfId="4438" xr:uid="{30BB03A7-E804-4910-AA24-13506A5202D1}"/>
    <cellStyle name="Comma 13 2 2 2" xfId="8025" xr:uid="{6428C483-027C-418C-9309-3C9ADABA9426}"/>
    <cellStyle name="Comma 13 2 2 3" xfId="8026" xr:uid="{D5DB8CEF-7395-4FA3-9D4D-76B6ACA95B11}"/>
    <cellStyle name="Comma 13 2 3" xfId="8027" xr:uid="{E3EFB33A-264F-4880-9F96-03D50C44682E}"/>
    <cellStyle name="Comma 13 2 4" xfId="8028" xr:uid="{471A36FD-C7CE-417F-A51B-9D7D9926A3B9}"/>
    <cellStyle name="Comma 13 3" xfId="4439" xr:uid="{102E7D1D-DA6F-47FF-89C4-B16025B0EDEF}"/>
    <cellStyle name="Comma 13 3 2" xfId="8029" xr:uid="{5FE497FD-C2EB-411E-B255-BFBCC80E6B68}"/>
    <cellStyle name="Comma 13 3 3" xfId="8030" xr:uid="{4DB2F425-7A07-45F3-826D-12ECB5FF851B}"/>
    <cellStyle name="Comma 13 4" xfId="8031" xr:uid="{D638576D-06D2-42DE-87EC-4F6922741116}"/>
    <cellStyle name="Comma 13 5" xfId="8032" xr:uid="{2EB73015-9245-4FEE-8022-B9079A32588C}"/>
    <cellStyle name="Comma 130" xfId="4440" xr:uid="{1B3E2BA5-85F8-4126-A1CC-44681E772A9B}"/>
    <cellStyle name="Comma 130 2" xfId="8033" xr:uid="{F6CA444B-8DEB-4A31-9928-93E011CA1D23}"/>
    <cellStyle name="Comma 130 3" xfId="8034" xr:uid="{2BE9EE57-2861-4219-9AD6-120B00A389EA}"/>
    <cellStyle name="Comma 131" xfId="4441" xr:uid="{AB8DAB9D-C879-48A3-97BA-546C04C5B8B6}"/>
    <cellStyle name="Comma 131 2" xfId="8035" xr:uid="{25CBF780-365B-4621-A7B9-B896C1280443}"/>
    <cellStyle name="Comma 131 3" xfId="8036" xr:uid="{1F18D8E5-A5F2-4486-946B-C1E0BB809D64}"/>
    <cellStyle name="Comma 132" xfId="4442" xr:uid="{1B9A0152-DDE1-4054-A5E4-8DA2B8DD8358}"/>
    <cellStyle name="Comma 132 2" xfId="8037" xr:uid="{1684F865-4023-43FF-B491-C50F4DC0FC2B}"/>
    <cellStyle name="Comma 132 3" xfId="8038" xr:uid="{580E0124-5FF3-4B17-B36A-607961648DF3}"/>
    <cellStyle name="Comma 133" xfId="4443" xr:uid="{1E4012FB-5260-47FC-8413-5B3041DE3261}"/>
    <cellStyle name="Comma 133 2" xfId="8039" xr:uid="{75C7F035-4744-4848-ABB8-03864094FACB}"/>
    <cellStyle name="Comma 133 3" xfId="8040" xr:uid="{BB97349E-93AC-49A8-87FB-328983E0AB57}"/>
    <cellStyle name="Comma 134" xfId="4444" xr:uid="{53F7DBA8-E72C-47C0-A168-3B1D4982441C}"/>
    <cellStyle name="Comma 134 2" xfId="8041" xr:uid="{4D5298B4-D3AB-4C6E-BCEE-E47FD667A7EF}"/>
    <cellStyle name="Comma 134 3" xfId="8042" xr:uid="{E2EBA30C-2FB8-4C79-9942-FEA8C11F12FB}"/>
    <cellStyle name="Comma 135" xfId="4445" xr:uid="{CDDC887E-17AC-4193-AB58-9C040B6668B0}"/>
    <cellStyle name="Comma 135 2" xfId="8043" xr:uid="{67306F2F-B00F-426F-B015-3862E7E90DAC}"/>
    <cellStyle name="Comma 135 3" xfId="8044" xr:uid="{F82A231B-F845-4EF2-94B0-B94BF5ED7170}"/>
    <cellStyle name="Comma 136" xfId="4446" xr:uid="{4647F479-5F69-4ED2-B9DE-63571A183F3F}"/>
    <cellStyle name="Comma 136 2" xfId="8045" xr:uid="{A5EFE649-0230-42F7-BB1C-D0FA062508A3}"/>
    <cellStyle name="Comma 136 3" xfId="8046" xr:uid="{ABE6D7F3-9F9F-4A78-8345-1E93AF699D15}"/>
    <cellStyle name="Comma 137" xfId="4447" xr:uid="{2C7D79BF-B08F-43E1-A4BB-65AAAB654D2B}"/>
    <cellStyle name="Comma 137 2" xfId="8047" xr:uid="{59E73404-7D57-44AB-88AF-ABE0A8E42634}"/>
    <cellStyle name="Comma 137 3" xfId="8048" xr:uid="{1F279926-E619-4F80-952A-B5203C04EB75}"/>
    <cellStyle name="Comma 138" xfId="4448" xr:uid="{1ED469B4-F54F-44C9-B2CB-83B0EC1F7713}"/>
    <cellStyle name="Comma 138 2" xfId="8049" xr:uid="{18645854-D6A5-4AEE-85F6-C4FE60D80EAE}"/>
    <cellStyle name="Comma 138 3" xfId="8050" xr:uid="{0A50CC2B-7973-40F1-9C6E-BA65152533EA}"/>
    <cellStyle name="Comma 139" xfId="4449" xr:uid="{FCF04073-7DF8-4951-BF63-DCFC42474770}"/>
    <cellStyle name="Comma 139 2" xfId="8051" xr:uid="{DC65C9F4-FF07-4438-B64A-F1AB7D5140C8}"/>
    <cellStyle name="Comma 139 3" xfId="8052" xr:uid="{738F5AAA-9BB5-41AE-95AE-17A4755C3187}"/>
    <cellStyle name="Comma 14" xfId="4450" xr:uid="{A2CD0210-05BA-4404-BB0D-A855A7E7C035}"/>
    <cellStyle name="Comma 14 2" xfId="4451" xr:uid="{3426482F-EFBE-4391-B1BB-F7DE79B21ADD}"/>
    <cellStyle name="Comma 14 2 2" xfId="4452" xr:uid="{AD04F537-3069-49E6-BED7-2530EC0E2DB3}"/>
    <cellStyle name="Comma 14 2 2 2" xfId="8053" xr:uid="{F5164E4B-4F9E-425F-949C-87C0D87D8B1D}"/>
    <cellStyle name="Comma 14 2 2 3" xfId="8054" xr:uid="{EE7773F0-64CF-4447-A580-9F313927A053}"/>
    <cellStyle name="Comma 14 2 3" xfId="8055" xr:uid="{3BB708D0-CEE7-429C-BBE1-749F18C2F4FF}"/>
    <cellStyle name="Comma 14 2 4" xfId="8056" xr:uid="{A782629D-BBFD-4509-BD12-26D8450DBC87}"/>
    <cellStyle name="Comma 14 3" xfId="4453" xr:uid="{90365D36-424F-4C13-8229-605E7FD54CC5}"/>
    <cellStyle name="Comma 14 3 2" xfId="8057" xr:uid="{DC64497C-1398-4B3B-85D2-943AA5A97AB5}"/>
    <cellStyle name="Comma 14 3 3" xfId="8058" xr:uid="{1BFEAF00-3A63-421A-9F58-7A02A6F6DA26}"/>
    <cellStyle name="Comma 14 4" xfId="8059" xr:uid="{628A34A1-2D6B-446A-AED1-517458B20B89}"/>
    <cellStyle name="Comma 14 5" xfId="8060" xr:uid="{D047E3B4-8A95-4730-A0DC-3C89096BA358}"/>
    <cellStyle name="Comma 140" xfId="4454" xr:uid="{D063D57D-ABA7-46C4-8F3E-17A2A71CD870}"/>
    <cellStyle name="Comma 140 2" xfId="8061" xr:uid="{5EB74A3C-1FCC-4164-A552-B72824207127}"/>
    <cellStyle name="Comma 140 3" xfId="8062" xr:uid="{DEF889D0-39EE-42B9-9FB3-D6BB6F00E88C}"/>
    <cellStyle name="Comma 141" xfId="4455" xr:uid="{7D481ECA-4C4F-43A3-AB4A-1BE55436A1A1}"/>
    <cellStyle name="Comma 141 2" xfId="8063" xr:uid="{559F9A59-EA11-404F-A908-EF1FAA449DB1}"/>
    <cellStyle name="Comma 141 3" xfId="8064" xr:uid="{8970C9D8-735D-4080-A18A-0CE1DAA9D34B}"/>
    <cellStyle name="Comma 142" xfId="4456" xr:uid="{14D6243C-215F-4814-A272-471E5D51BEDB}"/>
    <cellStyle name="Comma 142 2" xfId="8065" xr:uid="{745C7178-1699-49A9-833E-E7F2E3C1A88F}"/>
    <cellStyle name="Comma 142 3" xfId="8066" xr:uid="{03F68553-23D7-405E-8D47-EAE6896FB27D}"/>
    <cellStyle name="Comma 143" xfId="4457" xr:uid="{F65B205C-4E26-41BC-BB2E-71AF34C4443E}"/>
    <cellStyle name="Comma 143 2" xfId="8067" xr:uid="{67824D5D-2265-4E2A-A41A-EEA18D6ACA6D}"/>
    <cellStyle name="Comma 143 3" xfId="8068" xr:uid="{0959DF8E-9E3F-4603-9396-16DC26E560FB}"/>
    <cellStyle name="Comma 144" xfId="4458" xr:uid="{55D75C3A-BC9F-485F-B694-C7F140A82144}"/>
    <cellStyle name="Comma 144 2" xfId="8069" xr:uid="{907347A5-0040-49E4-8E8F-744D224D9D46}"/>
    <cellStyle name="Comma 144 3" xfId="8070" xr:uid="{0E514F8E-F7E1-4AD5-9252-0D36CC1164D0}"/>
    <cellStyle name="Comma 145" xfId="4459" xr:uid="{CC85D830-3414-41A2-8B03-77F2C946E3FB}"/>
    <cellStyle name="Comma 145 2" xfId="8071" xr:uid="{CFCA3F61-29F5-41B7-A962-15D4D2EB1735}"/>
    <cellStyle name="Comma 145 3" xfId="8072" xr:uid="{C07CCFF6-E1EB-4DE7-9646-2B4AAE16159A}"/>
    <cellStyle name="Comma 146" xfId="4460" xr:uid="{205C3AAD-656D-4CED-BF9B-B882C4070F86}"/>
    <cellStyle name="Comma 146 2" xfId="8073" xr:uid="{8898EE3B-EA8E-4F82-84A1-A9F031A776B3}"/>
    <cellStyle name="Comma 146 3" xfId="8074" xr:uid="{7D29DD20-1E5A-4CDC-92AE-9725AAD5CB95}"/>
    <cellStyle name="Comma 147" xfId="4461" xr:uid="{BD09B5CC-7D8A-4ABA-BE8B-D00D79E0F7EC}"/>
    <cellStyle name="Comma 147 2" xfId="8075" xr:uid="{0532E67F-D047-4E14-8890-C24E7CF0CC5C}"/>
    <cellStyle name="Comma 147 3" xfId="8076" xr:uid="{12905A56-39E6-45ED-BA9F-49696848752F}"/>
    <cellStyle name="Comma 148" xfId="4462" xr:uid="{B68683A2-421B-408A-832B-AC1D3E373A07}"/>
    <cellStyle name="Comma 148 2" xfId="8077" xr:uid="{19F443FD-6D35-4A24-82AE-269AA3C87690}"/>
    <cellStyle name="Comma 148 3" xfId="8078" xr:uid="{57C3A82A-37C8-4818-B08F-AEAF05C59AD0}"/>
    <cellStyle name="Comma 149" xfId="4463" xr:uid="{FCF3F3B6-4EFC-4E8D-A352-5138314D262B}"/>
    <cellStyle name="Comma 149 2" xfId="8079" xr:uid="{55F05E7F-A429-48D9-A6CB-4F477F3F7360}"/>
    <cellStyle name="Comma 149 3" xfId="8080" xr:uid="{F7B8B02F-3F73-452E-980E-CFE45B43A153}"/>
    <cellStyle name="Comma 15" xfId="4464" xr:uid="{31FCCEEA-D742-4954-AA2C-C0EF90A34627}"/>
    <cellStyle name="Comma 15 2" xfId="4465" xr:uid="{61E46522-23C5-4EF7-BB89-6F09CA2813B7}"/>
    <cellStyle name="Comma 15 2 2" xfId="4466" xr:uid="{64299498-7E81-4315-8549-57A03CD577B4}"/>
    <cellStyle name="Comma 15 2 2 2" xfId="8081" xr:uid="{4E7C6BA2-319D-4394-A9F8-D42E84A6DD33}"/>
    <cellStyle name="Comma 15 2 2 3" xfId="8082" xr:uid="{A9A31569-C703-4DFC-B4A5-88C38F0BD672}"/>
    <cellStyle name="Comma 15 2 3" xfId="8083" xr:uid="{A3F88111-44BC-49BC-8113-EB3660776DE3}"/>
    <cellStyle name="Comma 15 2 4" xfId="8084" xr:uid="{FCF0F241-BE98-4A21-B18A-BBEFFB3B4ACF}"/>
    <cellStyle name="Comma 15 3" xfId="4467" xr:uid="{E88F7FB8-2D35-43B4-B03A-B465AA780972}"/>
    <cellStyle name="Comma 15 3 2" xfId="4468" xr:uid="{135A4400-C1F4-406D-B377-17694963970F}"/>
    <cellStyle name="Comma 15 3 2 2" xfId="8085" xr:uid="{8C8D7E88-E621-4EEF-86EE-A764AFE2B58B}"/>
    <cellStyle name="Comma 15 3 2 3" xfId="8086" xr:uid="{7A42ED6B-6362-47E2-954E-2F3CA8C0A179}"/>
    <cellStyle name="Comma 15 3 3" xfId="8087" xr:uid="{A7B1E03A-B792-49C8-A777-B02A709D6BA8}"/>
    <cellStyle name="Comma 15 3 4" xfId="8088" xr:uid="{E5C090FC-5577-4FAD-8656-7A1E591BF705}"/>
    <cellStyle name="Comma 15 4" xfId="4469" xr:uid="{0AF439BB-E72F-4BB8-95F5-1B8668476A59}"/>
    <cellStyle name="Comma 15 4 2" xfId="8089" xr:uid="{CA937A8D-05F0-476D-894A-B2CE60BF32EF}"/>
    <cellStyle name="Comma 15 4 3" xfId="8090" xr:uid="{1FD5D60A-B560-4D4B-8344-B81A6BCAFE29}"/>
    <cellStyle name="Comma 15 5" xfId="4470" xr:uid="{6A309F85-CACB-4EEC-8303-F10CDC10A144}"/>
    <cellStyle name="Comma 15 5 2" xfId="8091" xr:uid="{829B8CF5-84A0-4DAB-8FFB-AEAA0A404697}"/>
    <cellStyle name="Comma 15 5 3" xfId="8092" xr:uid="{D2452903-410D-4280-96BC-0371487EC41A}"/>
    <cellStyle name="Comma 15 6" xfId="8093" xr:uid="{07C24BE6-4D7C-4ED7-B7BE-2FDC048D23E6}"/>
    <cellStyle name="Comma 15 7" xfId="8094" xr:uid="{00D09C0A-B44E-470D-8D9E-812BCA5AE0B7}"/>
    <cellStyle name="Comma 150" xfId="4471" xr:uid="{2C1583B2-2236-4A47-9E8E-807DD9387CAB}"/>
    <cellStyle name="Comma 150 2" xfId="8095" xr:uid="{09230489-41DE-427B-B7F6-C2BB28CEBA0C}"/>
    <cellStyle name="Comma 150 3" xfId="8096" xr:uid="{F69A626A-7F2C-4591-98D8-C879FE8D5D69}"/>
    <cellStyle name="Comma 151" xfId="4472" xr:uid="{AB87D49C-3EB3-40F6-A550-0049105A25A3}"/>
    <cellStyle name="Comma 151 2" xfId="8097" xr:uid="{62F2DF34-2026-414D-BB5B-5CE0D1CD89E9}"/>
    <cellStyle name="Comma 151 3" xfId="8098" xr:uid="{FD68A990-AEDE-4DFE-AC2B-43412B3DDBF7}"/>
    <cellStyle name="Comma 152" xfId="4473" xr:uid="{AB0A766A-4BE0-4308-9EC1-3366E3FAAFE0}"/>
    <cellStyle name="Comma 152 2" xfId="8099" xr:uid="{AD953907-E4C3-4770-BC6F-CE6FFD89BEB4}"/>
    <cellStyle name="Comma 152 3" xfId="8100" xr:uid="{8534AF25-1F13-4B46-99FB-B5265F22B16A}"/>
    <cellStyle name="Comma 153" xfId="4474" xr:uid="{5E8F8315-B5FA-47CF-ADCB-F576EDC966C1}"/>
    <cellStyle name="Comma 153 2" xfId="8101" xr:uid="{26C1B574-C022-433E-9D07-133CF4EC6674}"/>
    <cellStyle name="Comma 153 3" xfId="8102" xr:uid="{7A7F25E3-AB55-45AA-B0ED-CE450BBC50B8}"/>
    <cellStyle name="Comma 154" xfId="4475" xr:uid="{5D121A02-0BE3-4710-AA5B-EF71C97864A4}"/>
    <cellStyle name="Comma 154 2" xfId="8103" xr:uid="{A6C90D11-D70E-4A38-B205-6714720186E4}"/>
    <cellStyle name="Comma 154 3" xfId="8104" xr:uid="{B708E7AA-E6A8-43F8-A0AF-0DD1D60DE789}"/>
    <cellStyle name="Comma 155" xfId="4476" xr:uid="{A4E9B8CC-A599-4141-A675-B8873FFFB9F7}"/>
    <cellStyle name="Comma 155 2" xfId="8105" xr:uid="{9CC34F82-DF12-48F3-B71A-5C7880202643}"/>
    <cellStyle name="Comma 155 3" xfId="8106" xr:uid="{038B0467-6978-4B5C-8FA7-EE1FE93CE16D}"/>
    <cellStyle name="Comma 156" xfId="4477" xr:uid="{143B0E2B-EAE2-4A3A-A741-5B39A62D3A3D}"/>
    <cellStyle name="Comma 156 2" xfId="8107" xr:uid="{7EA7C75B-AB45-4F7F-9B37-70D8BE97F121}"/>
    <cellStyle name="Comma 156 3" xfId="8108" xr:uid="{CF009225-48EE-4F32-8B17-38B2D426C6E9}"/>
    <cellStyle name="Comma 157" xfId="4478" xr:uid="{171A3C9D-EF04-47BF-B681-781B4F2D7C94}"/>
    <cellStyle name="Comma 157 2" xfId="8109" xr:uid="{00220BD7-CCE3-4B4E-95AB-B68C4570DA48}"/>
    <cellStyle name="Comma 157 3" xfId="8110" xr:uid="{8DB84E44-AA82-4B23-BFC8-8929F6C4CFB8}"/>
    <cellStyle name="Comma 158" xfId="4479" xr:uid="{6B9DB59E-A50D-449F-AB56-FB6211253692}"/>
    <cellStyle name="Comma 158 2" xfId="8111" xr:uid="{4F37FB94-7FCF-49AB-8093-1FCC2F6AD0FE}"/>
    <cellStyle name="Comma 158 3" xfId="8112" xr:uid="{A87F22B8-A9F3-4D5F-8075-CA7C98BDE67C}"/>
    <cellStyle name="Comma 159" xfId="4480" xr:uid="{D2DA1518-46AA-4659-86E0-9E2259C1D840}"/>
    <cellStyle name="Comma 159 2" xfId="8113" xr:uid="{46CBF876-9E7A-4915-A6F0-EFA8544B16BE}"/>
    <cellStyle name="Comma 159 3" xfId="8114" xr:uid="{26604879-CBEB-4C7C-A732-2DCBEAFF4608}"/>
    <cellStyle name="Comma 16" xfId="4481" xr:uid="{9DB6A542-3986-408D-9FBF-698178D5CA48}"/>
    <cellStyle name="Comma 16 2" xfId="4482" xr:uid="{11759750-3258-4809-8D53-C5DF8260F5DE}"/>
    <cellStyle name="Comma 16 2 2" xfId="4483" xr:uid="{0D37DD99-7FF1-4C6A-BB85-48D2AF07F0C5}"/>
    <cellStyle name="Comma 16 2 2 2" xfId="4484" xr:uid="{04FD2856-A33D-4164-9104-0B5FE7A8D602}"/>
    <cellStyle name="Comma 16 2 2 2 2" xfId="4485" xr:uid="{B6D61711-3D39-4DB7-8A63-70BFDE8E7D89}"/>
    <cellStyle name="Comma 16 2 2 2 2 2" xfId="8115" xr:uid="{DDCE757A-C468-46EC-9451-6B6FD982B676}"/>
    <cellStyle name="Comma 16 2 2 2 2 3" xfId="8116" xr:uid="{B9EFF834-1187-418D-AC20-A7AD2306ED79}"/>
    <cellStyle name="Comma 16 2 2 2 3" xfId="8117" xr:uid="{0115A120-C379-41A7-AB81-8E7E4CB19F44}"/>
    <cellStyle name="Comma 16 2 2 2 4" xfId="8118" xr:uid="{31F659E6-D018-4C4A-97B4-A9ACF36DF09A}"/>
    <cellStyle name="Comma 16 2 2 3" xfId="4486" xr:uid="{74995CB1-ACCA-41F8-8CDF-702B111611E1}"/>
    <cellStyle name="Comma 16 2 2 3 2" xfId="8119" xr:uid="{999B6899-5396-4761-A1B1-19EA6283749F}"/>
    <cellStyle name="Comma 16 2 2 3 3" xfId="8120" xr:uid="{983836FB-F337-4EAD-B7F2-A2C9FF824700}"/>
    <cellStyle name="Comma 16 2 2 4" xfId="8121" xr:uid="{EB5E28AB-19B9-4BE5-8B44-95FA86FF8F59}"/>
    <cellStyle name="Comma 16 2 2 5" xfId="8122" xr:uid="{7656AEDA-E931-4C9E-9BBB-3E0FCA1EBB83}"/>
    <cellStyle name="Comma 16 2 3" xfId="4487" xr:uid="{FB30FD2E-AC52-46A1-8AFB-7A1831E56EC3}"/>
    <cellStyle name="Comma 16 2 3 2" xfId="4488" xr:uid="{5113BCF0-5E2A-4F8D-BE39-90FFD935E535}"/>
    <cellStyle name="Comma 16 2 3 2 2" xfId="8123" xr:uid="{1F793F05-1DCE-4869-810F-F4CA576F0CCF}"/>
    <cellStyle name="Comma 16 2 3 2 3" xfId="8124" xr:uid="{37C68613-A7BE-4CC9-9E44-AD20984F636A}"/>
    <cellStyle name="Comma 16 2 3 3" xfId="8125" xr:uid="{736ABF37-7FB5-4B7A-BD97-B555A18665A2}"/>
    <cellStyle name="Comma 16 2 3 4" xfId="8126" xr:uid="{FDEDF5FE-3DA9-4FB6-AEDD-A67BCE0A764B}"/>
    <cellStyle name="Comma 16 2 4" xfId="4489" xr:uid="{E2674C17-107C-47EC-8E85-30DAF396051E}"/>
    <cellStyle name="Comma 16 2 4 2" xfId="8127" xr:uid="{F0D9E6BA-9864-4AED-8755-6CC24ACE33D0}"/>
    <cellStyle name="Comma 16 2 4 3" xfId="8128" xr:uid="{1F487759-AB66-4E55-9219-1CFD5083C9F1}"/>
    <cellStyle name="Comma 16 2 5" xfId="8129" xr:uid="{37D1526A-F97C-483E-A7B9-90D0052ED459}"/>
    <cellStyle name="Comma 16 2 6" xfId="8130" xr:uid="{0A4E4909-42D9-44FF-9647-530F9B3152EA}"/>
    <cellStyle name="Comma 16 3" xfId="4490" xr:uid="{25AEB374-EB1B-4A87-9CDC-BA186FB140EF}"/>
    <cellStyle name="Comma 16 3 2" xfId="4491" xr:uid="{2BB3E817-8D18-405A-892C-F29B3C462A9E}"/>
    <cellStyle name="Comma 16 3 2 2" xfId="4492" xr:uid="{AE1C19AB-E459-4B1C-A90F-9A2D56AF4636}"/>
    <cellStyle name="Comma 16 3 2 2 2" xfId="4493" xr:uid="{486408BE-9B8E-48AF-9FF1-CB11E7F3BEC8}"/>
    <cellStyle name="Comma 16 3 2 2 2 2" xfId="8131" xr:uid="{D7E8B034-7449-431A-B010-0B885F22BBF9}"/>
    <cellStyle name="Comma 16 3 2 2 2 3" xfId="8132" xr:uid="{F19F3E8E-4922-49FD-98FB-B14155842445}"/>
    <cellStyle name="Comma 16 3 2 2 3" xfId="8133" xr:uid="{1EA33939-EF1B-4AF0-9B35-38CB7FD6CE75}"/>
    <cellStyle name="Comma 16 3 2 2 4" xfId="8134" xr:uid="{53AC6DE1-7518-4346-AA35-444DE512DA2F}"/>
    <cellStyle name="Comma 16 3 2 3" xfId="4494" xr:uid="{51DCECE1-6553-4037-B458-E10580E53078}"/>
    <cellStyle name="Comma 16 3 2 3 2" xfId="8135" xr:uid="{5D2DB8A6-FCAD-4348-89BA-B3F876F34EA4}"/>
    <cellStyle name="Comma 16 3 2 3 3" xfId="8136" xr:uid="{C8378D72-8218-42FB-B69F-CE2E92AEE40C}"/>
    <cellStyle name="Comma 16 3 2 4" xfId="8137" xr:uid="{0ACAEEC4-9C4C-4D13-ADA6-1A38332DCBFC}"/>
    <cellStyle name="Comma 16 3 2 5" xfId="8138" xr:uid="{9DCF947D-8108-4A05-A4EA-A345CF99BF05}"/>
    <cellStyle name="Comma 16 3 3" xfId="4495" xr:uid="{52DD2096-872C-4406-A944-A8FAD63AB883}"/>
    <cellStyle name="Comma 16 3 3 2" xfId="4496" xr:uid="{34D8477C-647E-4C4A-8871-BAD3F4472CD6}"/>
    <cellStyle name="Comma 16 3 3 2 2" xfId="8139" xr:uid="{F203750B-5CE9-443F-AD50-2A4EEF876171}"/>
    <cellStyle name="Comma 16 3 3 2 3" xfId="8140" xr:uid="{6E2A7E3F-3A04-4FB3-99DF-D625D4DDF605}"/>
    <cellStyle name="Comma 16 3 3 3" xfId="8141" xr:uid="{3FAFF922-B1C4-4B7B-A86B-568AC282467C}"/>
    <cellStyle name="Comma 16 3 3 4" xfId="8142" xr:uid="{0FBEE820-F7BB-4E43-89D8-ED3514EEBFCB}"/>
    <cellStyle name="Comma 16 3 4" xfId="4497" xr:uid="{D256678A-4B8C-4F6B-8AFE-DF1C9DED6A4C}"/>
    <cellStyle name="Comma 16 3 4 2" xfId="8143" xr:uid="{084972ED-FB9E-43F9-9B71-90913DB05DB4}"/>
    <cellStyle name="Comma 16 3 4 3" xfId="8144" xr:uid="{75D3A9A4-708B-4A5C-983E-B101CCC570C9}"/>
    <cellStyle name="Comma 16 3 5" xfId="8145" xr:uid="{CBEE8A3F-E924-4F2E-BB93-D3DE1B70F82E}"/>
    <cellStyle name="Comma 16 3 6" xfId="8146" xr:uid="{8E63C181-4E0F-4288-AC78-F1C7252B4342}"/>
    <cellStyle name="Comma 16 4" xfId="4498" xr:uid="{9FB1C94D-4F52-4EFF-B618-290D8C324809}"/>
    <cellStyle name="Comma 16 4 2" xfId="4499" xr:uid="{C13A70A0-F66F-4D5C-B1AA-0F165D680BAB}"/>
    <cellStyle name="Comma 16 4 2 2" xfId="8147" xr:uid="{D22596CA-58FB-4B92-A59C-E47A512BD698}"/>
    <cellStyle name="Comma 16 4 2 3" xfId="8148" xr:uid="{950F1EA1-6261-4730-9E4D-CC7702517573}"/>
    <cellStyle name="Comma 16 4 3" xfId="8149" xr:uid="{DC6BA53A-B0C6-45FD-987B-7DBF722E1B25}"/>
    <cellStyle name="Comma 16 4 4" xfId="8150" xr:uid="{F66F073C-DFC7-4E2F-B733-00FF2CF91E20}"/>
    <cellStyle name="Comma 16 5" xfId="4500" xr:uid="{19E47A65-ADEF-48B8-A68C-1FB0E10ACB3F}"/>
    <cellStyle name="Comma 16 5 2" xfId="4501" xr:uid="{8A7ED009-84F0-4D46-A7DB-13C78D361318}"/>
    <cellStyle name="Comma 16 5 2 2" xfId="8151" xr:uid="{68723D93-33D5-4A24-AAAA-6F03A4C14162}"/>
    <cellStyle name="Comma 16 5 2 3" xfId="8152" xr:uid="{A6B8E5C0-AEA7-4594-B8E5-8B0A44DEFCA8}"/>
    <cellStyle name="Comma 16 5 3" xfId="8153" xr:uid="{959B26F4-5D08-41A5-BCFA-8FF5C3B42DEC}"/>
    <cellStyle name="Comma 16 5 4" xfId="8154" xr:uid="{CAE0F302-9CA0-4F44-9597-F41099F5D1B1}"/>
    <cellStyle name="Comma 16 6" xfId="4502" xr:uid="{EE5D806B-7544-449A-802E-87A221CC8475}"/>
    <cellStyle name="Comma 16 6 2" xfId="8155" xr:uid="{DA7A6618-0628-4F50-8AC2-C316F856D833}"/>
    <cellStyle name="Comma 16 6 3" xfId="8156" xr:uid="{11454207-102F-4810-AFA0-FC128A7BFAB4}"/>
    <cellStyle name="Comma 16 7" xfId="4503" xr:uid="{5E811C68-C180-43F7-91F2-0F7A5A3B1E5A}"/>
    <cellStyle name="Comma 16 7 2" xfId="8157" xr:uid="{61D1483E-86AD-4980-A845-8AD009E500E8}"/>
    <cellStyle name="Comma 16 7 3" xfId="8158" xr:uid="{C510A6BE-2B90-4187-9AAE-F0110474B139}"/>
    <cellStyle name="Comma 16 8" xfId="8159" xr:uid="{DF8ED063-E3CC-41DC-92FE-580482ADDF2D}"/>
    <cellStyle name="Comma 16 9" xfId="8160" xr:uid="{396C2D75-8B5B-4FFA-B609-703EB9C8BCA2}"/>
    <cellStyle name="Comma 160" xfId="4504" xr:uid="{825DCC66-5DDD-48F7-AB49-B3C627D6D7A6}"/>
    <cellStyle name="Comma 160 2" xfId="8161" xr:uid="{19E71BA2-F53C-4F5D-BBE1-C8E7010A9E34}"/>
    <cellStyle name="Comma 160 3" xfId="8162" xr:uid="{2A57E2F8-29C2-4E56-8EA3-253AE1EA6450}"/>
    <cellStyle name="Comma 161" xfId="4505" xr:uid="{335C5A03-7CE1-4EBD-BE14-AFB95E64F538}"/>
    <cellStyle name="Comma 161 2" xfId="8163" xr:uid="{F8786A01-441B-436D-8CFB-CA1B3E6C5DFC}"/>
    <cellStyle name="Comma 161 3" xfId="8164" xr:uid="{3694A032-2298-4CDD-9C72-FCB3935D6A7B}"/>
    <cellStyle name="Comma 162" xfId="4506" xr:uid="{AB43F339-6D35-4893-9365-2F38A92324BA}"/>
    <cellStyle name="Comma 162 2" xfId="8165" xr:uid="{F8A6B388-F957-406D-B01A-3F0C7550FDEC}"/>
    <cellStyle name="Comma 162 3" xfId="8166" xr:uid="{2AB654D2-288B-4360-956A-C50239267169}"/>
    <cellStyle name="Comma 163" xfId="4507" xr:uid="{CF296D7D-1FEE-4607-92C9-D25E0014DA0F}"/>
    <cellStyle name="Comma 163 2" xfId="8167" xr:uid="{890A4AEE-DC40-4012-9C66-6145271D29DF}"/>
    <cellStyle name="Comma 163 3" xfId="8168" xr:uid="{4DBB5E23-D8BB-49DC-9DF8-849A560A629E}"/>
    <cellStyle name="Comma 164" xfId="4508" xr:uid="{EF701EBD-4C61-45AE-89E0-D9FEF3BE983B}"/>
    <cellStyle name="Comma 164 2" xfId="4509" xr:uid="{2CBC0667-AE58-42D6-880F-36186BB07102}"/>
    <cellStyle name="Comma 164 2 2" xfId="8169" xr:uid="{9FE6E720-E666-4C35-898E-9771D128585E}"/>
    <cellStyle name="Comma 164 2 3" xfId="8170" xr:uid="{F5D2D75E-E3D8-4E23-996E-B350ED8EC0B4}"/>
    <cellStyle name="Comma 164 3" xfId="8171" xr:uid="{FEEE99B8-F166-41CF-887A-2A021326E02B}"/>
    <cellStyle name="Comma 164 4" xfId="8172" xr:uid="{06DC78AB-9C6A-4521-B7F9-FDAA05E3BF01}"/>
    <cellStyle name="Comma 165" xfId="4510" xr:uid="{2E8EB10B-E30F-46AB-BABC-32543718EF55}"/>
    <cellStyle name="Comma 165 2" xfId="8173" xr:uid="{1BCFD462-8211-4003-AEA0-72E8864F304E}"/>
    <cellStyle name="Comma 165 3" xfId="8174" xr:uid="{C5EAAA86-6497-4564-B3C7-3F3B3D254BA7}"/>
    <cellStyle name="Comma 166" xfId="19" xr:uid="{1DB5C6B6-C6CD-4D85-B5A1-7A37C5986403}"/>
    <cellStyle name="Comma 166 2" xfId="4511" xr:uid="{F9F1339B-A1FE-4D05-AA8B-31B79AD3EBF3}"/>
    <cellStyle name="Comma 166 3" xfId="8175" xr:uid="{19704EB2-94AD-47FA-9992-6A97AFD9480C}"/>
    <cellStyle name="Comma 167" xfId="4512" xr:uid="{D80E79BE-A0BA-4267-A3DA-587C2611C425}"/>
    <cellStyle name="Comma 167 2" xfId="8176" xr:uid="{306BC1C9-4C93-482D-8BBE-F5BFF7F20215}"/>
    <cellStyle name="Comma 167 3" xfId="8177" xr:uid="{2351EDE2-B3FD-49C4-8BA3-8D060FFD3101}"/>
    <cellStyle name="Comma 168" xfId="4513" xr:uid="{551203E5-9CAB-4B9A-8FD6-1CCA47F5E8EC}"/>
    <cellStyle name="Comma 168 2" xfId="8178" xr:uid="{36C68041-2CF6-4406-8B86-A2E2A3577232}"/>
    <cellStyle name="Comma 168 2 2" xfId="10186" xr:uid="{AEA56673-65B5-4A01-8E2F-AF2E03E4642D}"/>
    <cellStyle name="Comma 168 3" xfId="8179" xr:uid="{5966430E-8C65-4696-A844-135B6813EC32}"/>
    <cellStyle name="Comma 168 3 2" xfId="10187" xr:uid="{9BEF8572-4E78-46B1-95B2-A7095A56322B}"/>
    <cellStyle name="Comma 168 4" xfId="10011" xr:uid="{7FC0324A-8C16-4B18-9FB7-36DAD3A0053D}"/>
    <cellStyle name="Comma 169" xfId="4514" xr:uid="{1202C658-857F-4F0C-893C-5CB796D6C4D9}"/>
    <cellStyle name="Comma 169 2" xfId="8180" xr:uid="{49977F91-CFA1-49EE-8138-700007CE133A}"/>
    <cellStyle name="Comma 169 2 2" xfId="10129" xr:uid="{0738A8AB-F096-4383-84B1-CAA3159E4141}"/>
    <cellStyle name="Comma 169 3" xfId="8181" xr:uid="{D54082F1-A225-48AD-9A0C-6B86258C47FA}"/>
    <cellStyle name="Comma 169 3 2" xfId="10188" xr:uid="{0E7BFAD1-B463-413B-957B-92A6E31DE8B4}"/>
    <cellStyle name="Comma 169 4" xfId="10012" xr:uid="{258D4AAD-E93C-4C08-B599-778D26224606}"/>
    <cellStyle name="Comma 17" xfId="4515" xr:uid="{F6FD84FA-A3DE-46AE-B9BE-BEFF71EE76B8}"/>
    <cellStyle name="Comma 17 2" xfId="4516" xr:uid="{BE5D3538-8AB7-42E7-BAD7-E320587DB64A}"/>
    <cellStyle name="Comma 17 2 2" xfId="4517" xr:uid="{0050F85B-AE61-4F04-A446-787EE03A5C6C}"/>
    <cellStyle name="Comma 17 2 2 2" xfId="4518" xr:uid="{329E3DFB-DE21-46B9-80B8-D3FB972E90D6}"/>
    <cellStyle name="Comma 17 2 2 2 2" xfId="4519" xr:uid="{B58C1CB5-528E-49A6-A0FC-CA1D9411437A}"/>
    <cellStyle name="Comma 17 2 2 2 2 2" xfId="8182" xr:uid="{976D8859-B71A-44BA-9F29-730F969AAE35}"/>
    <cellStyle name="Comma 17 2 2 2 2 3" xfId="8183" xr:uid="{63EFD307-79D7-424B-A77F-F626F0C640DF}"/>
    <cellStyle name="Comma 17 2 2 2 3" xfId="8184" xr:uid="{B3D5B527-FD91-4461-9B9A-B8923A827315}"/>
    <cellStyle name="Comma 17 2 2 2 4" xfId="8185" xr:uid="{C11514AE-8CE0-497B-9D68-BC9EFD74D381}"/>
    <cellStyle name="Comma 17 2 2 3" xfId="4520" xr:uid="{3BBAB7E6-74F2-4F63-B702-9432DE3E90B9}"/>
    <cellStyle name="Comma 17 2 2 3 2" xfId="8186" xr:uid="{92B24186-C4CF-4CC0-9C82-BBADBD138F0D}"/>
    <cellStyle name="Comma 17 2 2 3 3" xfId="8187" xr:uid="{8C729F59-2E73-426E-9261-FBC06ED4423F}"/>
    <cellStyle name="Comma 17 2 2 4" xfId="8188" xr:uid="{E208A850-FD8E-4646-BA64-C7A59592F2B1}"/>
    <cellStyle name="Comma 17 2 2 5" xfId="8189" xr:uid="{CEE99671-4FCC-476E-A654-CF07B1C4DEB0}"/>
    <cellStyle name="Comma 17 2 3" xfId="4521" xr:uid="{172BEDA4-03FA-4C54-AF95-9C5B57907C00}"/>
    <cellStyle name="Comma 17 2 3 2" xfId="4522" xr:uid="{1696FF80-18CC-4788-BDE5-8790A4D8CB31}"/>
    <cellStyle name="Comma 17 2 3 2 2" xfId="8190" xr:uid="{75A2CC36-2FBB-4866-AE91-CFBDF94E3E9E}"/>
    <cellStyle name="Comma 17 2 3 2 3" xfId="8191" xr:uid="{53C2E037-EC8D-4DDD-ACC8-6EF32D7FAAB4}"/>
    <cellStyle name="Comma 17 2 3 3" xfId="8192" xr:uid="{063E9B87-B1C2-473C-A7FD-97A6F4D7B906}"/>
    <cellStyle name="Comma 17 2 3 4" xfId="8193" xr:uid="{FA24AA3D-C298-4FB3-8A7A-BB2CCEE743BC}"/>
    <cellStyle name="Comma 17 2 4" xfId="4523" xr:uid="{0550375A-2C9B-4101-8770-AA5AC93C9AAE}"/>
    <cellStyle name="Comma 17 2 4 2" xfId="8194" xr:uid="{D88B6DE7-60AF-4DF2-B5C1-AA1DA2C86B34}"/>
    <cellStyle name="Comma 17 2 4 3" xfId="8195" xr:uid="{938ADBB2-7F5E-4F7D-8E2E-6D8A82842994}"/>
    <cellStyle name="Comma 17 2 5" xfId="8196" xr:uid="{F6C18B54-B7A2-430A-AD50-D5DE68F40676}"/>
    <cellStyle name="Comma 17 2 6" xfId="8197" xr:uid="{B4C78D31-CDC7-4261-B5A5-5EEE6FEA10CD}"/>
    <cellStyle name="Comma 17 3" xfId="4524" xr:uid="{13F81ABC-1A24-4B1C-BC75-A441C6A2111F}"/>
    <cellStyle name="Comma 17 3 2" xfId="4525" xr:uid="{70E18354-2362-4DC5-B117-319A92E4623F}"/>
    <cellStyle name="Comma 17 3 2 2" xfId="4526" xr:uid="{65488DD5-4B6D-409B-A71A-96C2DED19525}"/>
    <cellStyle name="Comma 17 3 2 2 2" xfId="4527" xr:uid="{352F5A8A-B93D-4A3E-A31B-6B63FD9A968B}"/>
    <cellStyle name="Comma 17 3 2 2 2 2" xfId="8198" xr:uid="{A150D6CE-BC6E-4E47-9299-C7D45B507C75}"/>
    <cellStyle name="Comma 17 3 2 2 2 3" xfId="8199" xr:uid="{9773CA6E-2AE7-4410-B451-A344D88A4BE7}"/>
    <cellStyle name="Comma 17 3 2 2 3" xfId="8200" xr:uid="{D75295D2-C9DC-4083-8889-59B189D54936}"/>
    <cellStyle name="Comma 17 3 2 2 4" xfId="8201" xr:uid="{3D5AAC2A-83E7-4DFF-A1F1-04B51AC46B40}"/>
    <cellStyle name="Comma 17 3 2 3" xfId="4528" xr:uid="{2678F7C4-5581-46D2-B047-EE80E557E23B}"/>
    <cellStyle name="Comma 17 3 2 3 2" xfId="8202" xr:uid="{9461B056-4C8A-4ABE-BDD5-DCE5FF8EB826}"/>
    <cellStyle name="Comma 17 3 2 3 3" xfId="8203" xr:uid="{672F4A0D-E03B-4DEF-BA05-037C9C92AB73}"/>
    <cellStyle name="Comma 17 3 2 4" xfId="8204" xr:uid="{397D75FA-9EDF-48B7-AE23-BD10B5F0D38E}"/>
    <cellStyle name="Comma 17 3 2 5" xfId="8205" xr:uid="{534B49F9-35BE-4E58-931F-829CC24A1220}"/>
    <cellStyle name="Comma 17 3 3" xfId="4529" xr:uid="{EAC72583-64B2-4BF3-B055-92E8CE5E7E56}"/>
    <cellStyle name="Comma 17 3 3 2" xfId="4530" xr:uid="{A9A552E3-A382-4A59-9041-DF35AB4DDD2C}"/>
    <cellStyle name="Comma 17 3 3 2 2" xfId="8206" xr:uid="{01F259FD-5086-4CA1-A638-9A4C99202E98}"/>
    <cellStyle name="Comma 17 3 3 2 3" xfId="8207" xr:uid="{B6152D86-695A-4C54-B180-4C4CC67EA034}"/>
    <cellStyle name="Comma 17 3 3 3" xfId="8208" xr:uid="{EF51B509-1B1A-4916-A365-1FA9DD11D0DE}"/>
    <cellStyle name="Comma 17 3 3 4" xfId="8209" xr:uid="{65BCA465-5BA6-43B4-A788-EDA02AF329D4}"/>
    <cellStyle name="Comma 17 3 4" xfId="4531" xr:uid="{88C34630-462A-4FBE-AF11-04A38F6DF70E}"/>
    <cellStyle name="Comma 17 3 4 2" xfId="8210" xr:uid="{9E2C5F5F-8A71-453B-82B9-F94B94FECA90}"/>
    <cellStyle name="Comma 17 3 4 3" xfId="8211" xr:uid="{ECCA48AF-775E-4C62-B751-C989B99DB5D0}"/>
    <cellStyle name="Comma 17 3 5" xfId="8212" xr:uid="{3B70E242-79E6-4803-8DB9-551C17F952B3}"/>
    <cellStyle name="Comma 17 3 6" xfId="8213" xr:uid="{24998F25-0B6A-49AE-AD50-B9B6B1D02A6D}"/>
    <cellStyle name="Comma 17 4" xfId="4532" xr:uid="{6F42E362-52A4-4400-B603-9C5920318391}"/>
    <cellStyle name="Comma 17 4 2" xfId="4533" xr:uid="{D2F82F39-A424-46A1-B0FD-A869E52904E1}"/>
    <cellStyle name="Comma 17 4 2 2" xfId="8214" xr:uid="{4FF8D888-D4B3-42A5-9A3C-5F604F9F4E9B}"/>
    <cellStyle name="Comma 17 4 2 3" xfId="8215" xr:uid="{A96C2771-A15C-4AD2-BEC7-4D70776917E3}"/>
    <cellStyle name="Comma 17 4 3" xfId="8216" xr:uid="{B95F85CC-659C-4705-B729-04EC7967D1F3}"/>
    <cellStyle name="Comma 17 4 4" xfId="8217" xr:uid="{921E700D-07A9-4D23-9029-BA4231371CA6}"/>
    <cellStyle name="Comma 17 5" xfId="4534" xr:uid="{130F37D9-33FE-4DDA-9AAB-55EAE86D5557}"/>
    <cellStyle name="Comma 17 5 2" xfId="4535" xr:uid="{CC975100-87BF-4FC5-BEFD-0752C34FF564}"/>
    <cellStyle name="Comma 17 5 2 2" xfId="8218" xr:uid="{D8EFED49-42B7-420F-83EF-76AD33696B9A}"/>
    <cellStyle name="Comma 17 5 2 3" xfId="8219" xr:uid="{8001C275-4522-40C0-AE9C-5250D4FD3944}"/>
    <cellStyle name="Comma 17 5 3" xfId="8220" xr:uid="{B7AB920B-0F60-41BF-91C8-3D91D6534006}"/>
    <cellStyle name="Comma 17 5 4" xfId="8221" xr:uid="{EB530A08-DF9A-4419-8746-B6BFE9CF5D87}"/>
    <cellStyle name="Comma 17 6" xfId="4536" xr:uid="{5080ED5A-A274-4CA1-9B18-2BA27925EA0B}"/>
    <cellStyle name="Comma 17 6 2" xfId="8222" xr:uid="{D99C211F-4D8B-4E42-A401-3BBD00B8EAF0}"/>
    <cellStyle name="Comma 17 6 3" xfId="8223" xr:uid="{B5D8DB56-6974-4FA6-93FC-5E8425F57B17}"/>
    <cellStyle name="Comma 17 7" xfId="4537" xr:uid="{5ECE75F6-0F6F-4A61-AE5B-2750EBFCFEDF}"/>
    <cellStyle name="Comma 17 7 2" xfId="8224" xr:uid="{4338B7AD-DBE5-4E8C-9294-1535BED4B8DA}"/>
    <cellStyle name="Comma 17 7 3" xfId="8225" xr:uid="{44D4E725-DAE7-43C0-B782-48DDD6B45491}"/>
    <cellStyle name="Comma 17 8" xfId="8226" xr:uid="{00469BEE-5619-4AA3-99D0-2221EB9AA0F0}"/>
    <cellStyle name="Comma 17 9" xfId="8227" xr:uid="{0ADD1C8E-B08C-4F21-9EBB-971AD2C015A5}"/>
    <cellStyle name="Comma 170" xfId="4538" xr:uid="{E7E8FD3C-DB90-47D3-B581-CC8B0B4BFE23}"/>
    <cellStyle name="Comma 170 2" xfId="8228" xr:uid="{54B7B16E-3A01-487E-A71F-E883A1D4BA3C}"/>
    <cellStyle name="Comma 170 2 2" xfId="10189" xr:uid="{E25BFE5D-9AB7-4291-AF07-3293D3C0BDBD}"/>
    <cellStyle name="Comma 170 3" xfId="8229" xr:uid="{80924189-2299-40A2-AB90-AA33AE55732E}"/>
    <cellStyle name="Comma 170 3 2" xfId="10190" xr:uid="{CE456F81-682E-4D60-89A3-37A8F83DF35A}"/>
    <cellStyle name="Comma 170 4" xfId="10013" xr:uid="{202BFCD1-C523-4663-90B5-598F168A0447}"/>
    <cellStyle name="Comma 171" xfId="4539" xr:uid="{3084A923-CCB2-4B7A-B056-799C2E6FC408}"/>
    <cellStyle name="Comma 172" xfId="7468" xr:uid="{EA325D5A-B876-4241-8B7F-6DC2E6B7C9F6}"/>
    <cellStyle name="Comma 173" xfId="8230" xr:uid="{9769C46E-EC2E-4917-A917-06B16BB6D296}"/>
    <cellStyle name="Comma 174" xfId="8231" xr:uid="{139863FD-3C90-485B-8805-F8BF09BCCB2F}"/>
    <cellStyle name="Comma 175" xfId="3" xr:uid="{333D2FEE-CAE9-42BF-AFB2-BF1EB1601A9E}"/>
    <cellStyle name="Comma 18" xfId="4540" xr:uid="{38DB70C9-D795-4450-9DFE-88B4764F2E84}"/>
    <cellStyle name="Comma 18 2" xfId="4541" xr:uid="{C4411452-574E-45D4-95EE-B0583CBB9735}"/>
    <cellStyle name="Comma 18 2 2" xfId="4542" xr:uid="{F500BBC4-CDB9-4961-9C88-BA0B9E1420AC}"/>
    <cellStyle name="Comma 18 2 2 2" xfId="8232" xr:uid="{E87A4D75-433F-4E23-8A9D-2B85BE376620}"/>
    <cellStyle name="Comma 18 2 2 3" xfId="8233" xr:uid="{E5F4DF3B-56FF-43FF-A8F6-9DAD41F37788}"/>
    <cellStyle name="Comma 18 2 3" xfId="8234" xr:uid="{030277A0-D266-4CC9-B27A-28948D36D9AD}"/>
    <cellStyle name="Comma 18 2 4" xfId="8235" xr:uid="{4AA551D8-EBC6-4913-8302-6DDF2B0506FE}"/>
    <cellStyle name="Comma 18 3" xfId="4543" xr:uid="{92CEB469-7831-4F2D-AEAA-9E57FA036691}"/>
    <cellStyle name="Comma 18 3 2" xfId="8236" xr:uid="{897D653F-6531-4B5B-8C8A-0FEF6BF00360}"/>
    <cellStyle name="Comma 18 3 3" xfId="8237" xr:uid="{3A64CDD5-1F44-4F4A-9227-A186D6AAF97A}"/>
    <cellStyle name="Comma 18 4" xfId="4544" xr:uid="{1B85EF02-861F-43ED-856E-DFA1EEC451E1}"/>
    <cellStyle name="Comma 18 4 2" xfId="8238" xr:uid="{D583F664-DFDF-4E14-B2D6-9CCDDAEF73CA}"/>
    <cellStyle name="Comma 18 4 3" xfId="8239" xr:uid="{BCD563D7-0491-4BD9-B1AF-04EF9E747351}"/>
    <cellStyle name="Comma 18 5" xfId="8240" xr:uid="{19FB4B20-76BA-428B-867A-796CFD21572B}"/>
    <cellStyle name="Comma 18 6" xfId="8241" xr:uid="{AE9CF6C5-F010-4CCF-AC4C-EECEA67D7B39}"/>
    <cellStyle name="Comma 19" xfId="4545" xr:uid="{ACD354D1-A633-4E38-B447-594F976D8D2B}"/>
    <cellStyle name="Comma 19 2" xfId="4546" xr:uid="{C59E3C77-59F8-4CB4-B325-F36BE56397FD}"/>
    <cellStyle name="Comma 19 2 2" xfId="4547" xr:uid="{88B47D86-B08B-4463-946B-F0DBE05C6BF7}"/>
    <cellStyle name="Comma 19 2 2 2" xfId="8242" xr:uid="{FAF8033D-4AC4-45E4-8260-0E808A0AE23C}"/>
    <cellStyle name="Comma 19 2 2 3" xfId="8243" xr:uid="{40B554FB-F21E-4081-ADBF-18557CBE7260}"/>
    <cellStyle name="Comma 19 2 3" xfId="8244" xr:uid="{ABAB0D79-71D2-46C4-B51A-DFB03CA8ED7B}"/>
    <cellStyle name="Comma 19 2 4" xfId="8245" xr:uid="{0EB91A21-8F68-4E61-AAD8-400E7D474427}"/>
    <cellStyle name="Comma 19 3" xfId="4548" xr:uid="{018AD8D4-5D7D-4967-B146-188F6011C41A}"/>
    <cellStyle name="Comma 19 3 2" xfId="8246" xr:uid="{09179752-F4EB-4EB9-860D-B3841C30B3CA}"/>
    <cellStyle name="Comma 19 3 3" xfId="8247" xr:uid="{AE6D8D43-CDC0-40AD-BF04-119DE1B9BD0E}"/>
    <cellStyle name="Comma 19 4" xfId="8248" xr:uid="{E2BB52C0-695C-4257-83DA-97454EFDD055}"/>
    <cellStyle name="Comma 19 5" xfId="8249" xr:uid="{D9AA3FC9-4B31-4594-8CFC-0CE8AFC2DF83}"/>
    <cellStyle name="Comma 2" xfId="4549" xr:uid="{890BC139-D880-44CC-9305-BD5A6F912A90}"/>
    <cellStyle name="Comma 2 10" xfId="4550" xr:uid="{41ABC059-B07E-4678-84C5-121020E6AAAE}"/>
    <cellStyle name="Comma 2 10 2" xfId="8250" xr:uid="{31CB70A2-91A6-4B7D-88DA-3415A20823FD}"/>
    <cellStyle name="Comma 2 10 3" xfId="8251" xr:uid="{0CF260DE-8B63-40BE-A91D-A98B7CD785E3}"/>
    <cellStyle name="Comma 2 11" xfId="8252" xr:uid="{684C9533-0003-4EC7-9585-84C1D7389721}"/>
    <cellStyle name="Comma 2 12" xfId="8253" xr:uid="{11F6D35A-93F7-4C33-9204-DC7C39144680}"/>
    <cellStyle name="Comma 2 13" xfId="9934" xr:uid="{D4D02DA0-5573-4DED-B8E7-E4658DF3B720}"/>
    <cellStyle name="Comma 2 2" xfId="4551" xr:uid="{08307455-0827-457D-A44C-A2876D590FF2}"/>
    <cellStyle name="Comma 2 2 2" xfId="4552" xr:uid="{DF93D51A-3E6B-49BE-8826-64247A0AF3C9}"/>
    <cellStyle name="Comma 2 2 2 2" xfId="4553" xr:uid="{49AD9CC0-6D38-430B-A487-852AB951E1FA}"/>
    <cellStyle name="Comma 2 2 2 2 2" xfId="8254" xr:uid="{06D4CD03-23F2-44D5-BAF0-10B6B7F2E1B9}"/>
    <cellStyle name="Comma 2 2 2 2 3" xfId="8255" xr:uid="{29AB966D-4B63-4242-9991-039B52363AE3}"/>
    <cellStyle name="Comma 2 2 2 3" xfId="4554" xr:uid="{FC369400-F60C-46B7-AEA2-A2C97DE5BD05}"/>
    <cellStyle name="Comma 2 2 2 3 2" xfId="8256" xr:uid="{A4BA5C55-2C26-4510-BD65-17BDC05BF826}"/>
    <cellStyle name="Comma 2 2 2 3 3" xfId="8257" xr:uid="{795771B4-B413-435C-BE86-CE9B8BC1C92E}"/>
    <cellStyle name="Comma 2 2 2 4" xfId="8258" xr:uid="{1555FB50-882C-4415-8C65-1DF17AE478F6}"/>
    <cellStyle name="Comma 2 2 2 5" xfId="8259" xr:uid="{0985ADCE-119A-45E9-BE39-7A1520976474}"/>
    <cellStyle name="Comma 2 2 3" xfId="4555" xr:uid="{EA324C98-EA60-438E-BA4F-9BBE6658BEF8}"/>
    <cellStyle name="Comma 2 2 3 2" xfId="4556" xr:uid="{A1954C30-8866-4064-BAAE-4F97215405B2}"/>
    <cellStyle name="Comma 2 2 3 2 2" xfId="8260" xr:uid="{38EE15D1-D43A-42C7-B161-BCEEE154145C}"/>
    <cellStyle name="Comma 2 2 3 2 3" xfId="8261" xr:uid="{A2F02EBF-6EBC-4AF9-9D2D-FAF2709B2D88}"/>
    <cellStyle name="Comma 2 2 3 3" xfId="8262" xr:uid="{EB389F63-3AF3-45B9-8ADB-FA8F98EB5C32}"/>
    <cellStyle name="Comma 2 2 3 4" xfId="8263" xr:uid="{C5C3E848-138C-4460-B138-83CDEBB94D62}"/>
    <cellStyle name="Comma 2 2 4" xfId="4557" xr:uid="{072C5E04-9BC6-43AA-9A8F-0AD8D742A6BB}"/>
    <cellStyle name="Comma 2 2 4 2" xfId="4558" xr:uid="{35091859-E854-48E7-B8AA-D4D107992AD9}"/>
    <cellStyle name="Comma 2 2 4 2 2" xfId="8264" xr:uid="{067733BF-0ACA-4C6F-B7E9-794AD283E187}"/>
    <cellStyle name="Comma 2 2 4 2 3" xfId="8265" xr:uid="{487803D0-D5E8-4776-B772-865BF3BF00F6}"/>
    <cellStyle name="Comma 2 2 4 3" xfId="8266" xr:uid="{9A11BA58-0331-4EA9-AD0F-FB8FB02A9244}"/>
    <cellStyle name="Comma 2 2 4 4" xfId="8267" xr:uid="{2B19CB42-DE25-467C-B1C7-D4CA3688B426}"/>
    <cellStyle name="Comma 2 2 5" xfId="4559" xr:uid="{0F392208-FD76-4898-8570-B3D4251FF7DB}"/>
    <cellStyle name="Comma 2 2 5 2" xfId="8268" xr:uid="{942796C7-4723-469B-BB33-A208E0A7A05B}"/>
    <cellStyle name="Comma 2 2 5 3" xfId="8269" xr:uid="{A3CD2676-94CF-40A1-858C-BFDE60E8A64B}"/>
    <cellStyle name="Comma 2 2 6" xfId="8270" xr:uid="{2FD4B3B7-ECE2-4911-A331-5E071EB830A0}"/>
    <cellStyle name="Comma 2 2 7" xfId="8271" xr:uid="{18832BAB-DF05-4AE2-8098-3D51530E0502}"/>
    <cellStyle name="Comma 2 3" xfId="4560" xr:uid="{0EE22521-572E-4698-818E-CF99916BF45F}"/>
    <cellStyle name="Comma 2 3 2" xfId="4561" xr:uid="{6602B050-8856-490C-83CC-269571EE6B9B}"/>
    <cellStyle name="Comma 2 3 2 2" xfId="8272" xr:uid="{3B7C7A68-2DA5-41A3-B10C-67066AA30AFB}"/>
    <cellStyle name="Comma 2 3 2 3" xfId="8273" xr:uid="{AF8D287A-AC8D-4DB9-8927-F3D3E0C05CF4}"/>
    <cellStyle name="Comma 2 3 3" xfId="8274" xr:uid="{0C8D8BF0-2C30-442B-89F6-2EF0BA380D81}"/>
    <cellStyle name="Comma 2 3 4" xfId="9349" xr:uid="{EF254DB7-229C-445B-87F2-5A4B761FBDCB}"/>
    <cellStyle name="Comma 2 4" xfId="4562" xr:uid="{3F6AEF67-EC8A-471B-B311-926871D1323E}"/>
    <cellStyle name="Comma 2 4 2" xfId="4563" xr:uid="{BA168015-8C05-4A72-8826-5D365AA7B30C}"/>
    <cellStyle name="Comma 2 4 2 2" xfId="9347" xr:uid="{572170A7-3162-4EFF-8CCB-B9136F00084A}"/>
    <cellStyle name="Comma 2 4 2 3" xfId="9346" xr:uid="{BF0369D1-2A48-43EF-AF3E-604074C441E8}"/>
    <cellStyle name="Comma 2 4 3" xfId="4564" xr:uid="{DD3A9DFD-EF80-4A8C-98D6-3AAE37DB67AC}"/>
    <cellStyle name="Comma 2 4 3 2" xfId="8275" xr:uid="{F34E2023-3CFE-4684-95BB-79691788AF27}"/>
    <cellStyle name="Comma 2 4 3 3" xfId="8276" xr:uid="{7D09D17A-6346-442F-BA49-439D5733942C}"/>
    <cellStyle name="Comma 2 4 4" xfId="9345" xr:uid="{502E8FA5-8D9B-48B0-B4FE-D1DC6852A432}"/>
    <cellStyle name="Comma 2 4 5" xfId="8277" xr:uid="{1731DD79-8FDB-4842-B1E9-ED344030409B}"/>
    <cellStyle name="Comma 2 5" xfId="4565" xr:uid="{97B8134A-BD18-4203-8985-F954DE7FEA8E}"/>
    <cellStyle name="Comma 2 5 2" xfId="8278" xr:uid="{0EEC0950-6F40-4CBF-AA70-061BFB89CB56}"/>
    <cellStyle name="Comma 2 5 3" xfId="8279" xr:uid="{3559AEC0-2307-4549-BAC2-6F149218CC09}"/>
    <cellStyle name="Comma 2 6" xfId="4566" xr:uid="{A2B44D20-8D51-4C35-9B56-1B428E52CF29}"/>
    <cellStyle name="Comma 2 6 2" xfId="4567" xr:uid="{3E66DB70-0508-49E1-9671-B6CD91571114}"/>
    <cellStyle name="Comma 2 6 2 2" xfId="8280" xr:uid="{F3182AEA-E33F-40C6-BCD1-705D56CE2B6C}"/>
    <cellStyle name="Comma 2 6 2 3" xfId="8281" xr:uid="{527FC44A-489C-4147-A3AD-2E75E4BB6BFC}"/>
    <cellStyle name="Comma 2 6 3" xfId="8282" xr:uid="{04F615B3-5244-439B-9E28-840113597B5A}"/>
    <cellStyle name="Comma 2 6 4" xfId="8283" xr:uid="{C64C276A-7120-407A-851C-555E518FF7F4}"/>
    <cellStyle name="Comma 2 7" xfId="4568" xr:uid="{0600054F-C692-4018-B78C-A10559EE3444}"/>
    <cellStyle name="Comma 2 7 2" xfId="8284" xr:uid="{A2E604B8-180D-4757-8EA6-5399CFDF4B42}"/>
    <cellStyle name="Comma 2 7 3" xfId="8285" xr:uid="{2D2B2A9B-B3BD-45F7-BEED-2521A462FC5C}"/>
    <cellStyle name="Comma 2 8" xfId="4569" xr:uid="{F90A5C88-D0DF-41CD-9435-311559B6F8BD}"/>
    <cellStyle name="Comma 2 8 2" xfId="8286" xr:uid="{0426217F-B6A9-4A72-AFCD-EBD4890730B5}"/>
    <cellStyle name="Comma 2 8 3" xfId="8287" xr:uid="{4138B6E3-8427-4940-9C2D-3A44376F38E7}"/>
    <cellStyle name="Comma 2 9" xfId="4570" xr:uid="{8F73D305-4280-4DAE-8969-96048BB312C9}"/>
    <cellStyle name="Comma 2 9 2" xfId="8288" xr:uid="{21EFCA5D-1DB7-42F6-9055-7E52BD112FFF}"/>
    <cellStyle name="Comma 2 9 3" xfId="8289" xr:uid="{0E55E14C-2261-4B90-98FE-47F895B986DD}"/>
    <cellStyle name="Comma 20" xfId="4571" xr:uid="{8E6C7B6B-2EC2-4A1D-BCE3-343D82383F6D}"/>
    <cellStyle name="Comma 20 2" xfId="4572" xr:uid="{E00CB5A8-B143-4898-8FDB-8B6B95F433FF}"/>
    <cellStyle name="Comma 20 2 2" xfId="4573" xr:uid="{F9337264-26A7-45B3-8E23-A402E8439808}"/>
    <cellStyle name="Comma 20 2 2 2" xfId="8290" xr:uid="{4977104B-C106-40FE-B2D3-C252CC256B9A}"/>
    <cellStyle name="Comma 20 2 2 3" xfId="8291" xr:uid="{E6CD8F33-6A0D-4E0D-874B-620AB6400A3F}"/>
    <cellStyle name="Comma 20 2 3" xfId="8292" xr:uid="{D35A9FF3-F742-4598-AFEF-F16FC0FDEB49}"/>
    <cellStyle name="Comma 20 2 4" xfId="8293" xr:uid="{DE2168F2-05F8-4BED-89CB-7500D938ED18}"/>
    <cellStyle name="Comma 20 3" xfId="4574" xr:uid="{6D14E2AA-A462-4648-B2BD-99C39BA62AA3}"/>
    <cellStyle name="Comma 20 3 2" xfId="8294" xr:uid="{18CE4003-0250-4E53-82C9-2C4C5127C106}"/>
    <cellStyle name="Comma 20 3 3" xfId="8295" xr:uid="{51F54335-515F-4AE2-957E-29E5E69E84D9}"/>
    <cellStyle name="Comma 20 4" xfId="8296" xr:uid="{72C313B8-BAB0-45BA-8313-5E7AC5ADC009}"/>
    <cellStyle name="Comma 20 5" xfId="8297" xr:uid="{26EE11C3-FD1A-4931-AE5C-B859874E87C5}"/>
    <cellStyle name="Comma 21" xfId="4575" xr:uid="{EEC8EACC-7D76-40C1-ADAC-41B0C98B8708}"/>
    <cellStyle name="Comma 21 2" xfId="4576" xr:uid="{0446CFDD-8D60-49AF-8DDE-FDE960A66716}"/>
    <cellStyle name="Comma 21 2 2" xfId="4577" xr:uid="{86FE0331-A15F-4E5C-92DA-EC6C33D6D317}"/>
    <cellStyle name="Comma 21 2 2 2" xfId="8298" xr:uid="{BBD94FF8-98E3-42DF-812F-70AD3E5AB39F}"/>
    <cellStyle name="Comma 21 2 2 3" xfId="8299" xr:uid="{8969A0E4-BB2D-4E25-8444-F6B33F4102CE}"/>
    <cellStyle name="Comma 21 2 3" xfId="8300" xr:uid="{8F8780DE-10D6-46BA-B967-2FF53D36A70C}"/>
    <cellStyle name="Comma 21 2 4" xfId="8301" xr:uid="{02093B79-D9B6-49BC-AC0C-12856BFA9E79}"/>
    <cellStyle name="Comma 21 3" xfId="4578" xr:uid="{CD334504-27D2-4330-802C-E7FD53E0B7FB}"/>
    <cellStyle name="Comma 21 3 2" xfId="8302" xr:uid="{F354728E-783F-4CD5-BDBD-74C647F2F2F6}"/>
    <cellStyle name="Comma 21 3 3" xfId="8303" xr:uid="{57628D33-2C99-4498-ABC8-ED96D9A36D81}"/>
    <cellStyle name="Comma 21 4" xfId="8304" xr:uid="{99365DFB-01CD-412A-B45F-CBA9543F8C8A}"/>
    <cellStyle name="Comma 21 5" xfId="8305" xr:uid="{080AB2BA-B082-4496-8241-362EA636AA34}"/>
    <cellStyle name="Comma 22" xfId="4579" xr:uid="{1FAD3D0F-5B49-45D0-A115-1A3871A73FB5}"/>
    <cellStyle name="Comma 22 2" xfId="4580" xr:uid="{8EB5C3B2-6196-4E2F-9E69-E76F64CE1713}"/>
    <cellStyle name="Comma 22 2 2" xfId="4581" xr:uid="{11B9E413-8590-417D-84D9-5FEEA0103A76}"/>
    <cellStyle name="Comma 22 2 2 2" xfId="8306" xr:uid="{F5FDA2F2-B5C9-4430-ADBE-D69ACB3CCA22}"/>
    <cellStyle name="Comma 22 2 2 3" xfId="8307" xr:uid="{CCD7C852-46E2-4B4F-88F3-C82A0D20E046}"/>
    <cellStyle name="Comma 22 2 3" xfId="8308" xr:uid="{7E0F99AF-6514-4370-AADB-5FCB11D09100}"/>
    <cellStyle name="Comma 22 2 4" xfId="8309" xr:uid="{AC426A1D-4010-4961-977A-81D3577EE96D}"/>
    <cellStyle name="Comma 22 3" xfId="4582" xr:uid="{F23102FA-1809-44AD-BCC5-8B21FB7771C3}"/>
    <cellStyle name="Comma 22 3 2" xfId="8310" xr:uid="{0CB58A36-A51F-4CD4-90C8-959EB8D7446C}"/>
    <cellStyle name="Comma 22 3 3" xfId="8311" xr:uid="{4F8A513F-D448-411F-8502-ED3FEC9CCB84}"/>
    <cellStyle name="Comma 22 4" xfId="8312" xr:uid="{99039FDE-712A-4E19-BE17-62ECC3F78B73}"/>
    <cellStyle name="Comma 22 5" xfId="8313" xr:uid="{A790BC3F-F98C-4D03-8E21-B19A62B1943C}"/>
    <cellStyle name="Comma 23" xfId="4583" xr:uid="{47E1F187-FA65-4DD6-8FB3-1C195F5C7A05}"/>
    <cellStyle name="Comma 23 2" xfId="4584" xr:uid="{CA84D924-1FE0-4D74-BCF3-B27CE078BFFA}"/>
    <cellStyle name="Comma 23 2 2" xfId="4585" xr:uid="{F43E69EB-8192-4418-AA47-31CE890EC966}"/>
    <cellStyle name="Comma 23 2 2 2" xfId="8314" xr:uid="{E9626308-1D68-48C2-B5A0-73956DB2B860}"/>
    <cellStyle name="Comma 23 2 2 3" xfId="8315" xr:uid="{51064872-C675-4520-8675-1B31275A84C3}"/>
    <cellStyle name="Comma 23 2 3" xfId="8316" xr:uid="{4F64620C-DA9B-4176-91AD-6514A0EA3B09}"/>
    <cellStyle name="Comma 23 2 4" xfId="8317" xr:uid="{9E225261-F72E-4991-8862-7FB4776FDA13}"/>
    <cellStyle name="Comma 23 3" xfId="4586" xr:uid="{55B80AC1-2B1A-4567-9711-DB2E4189477E}"/>
    <cellStyle name="Comma 23 3 2" xfId="8318" xr:uid="{6B8735CB-AB32-49F3-AE7E-C3C2739BECEE}"/>
    <cellStyle name="Comma 23 3 3" xfId="8319" xr:uid="{8F1873A2-5FA5-4C73-86E3-B088532DB10B}"/>
    <cellStyle name="Comma 23 4" xfId="8320" xr:uid="{A8DEADEE-8C14-4474-B2C9-D279B0C618D7}"/>
    <cellStyle name="Comma 23 5" xfId="8321" xr:uid="{532C201A-D193-41AC-9260-F22D5BE4D05B}"/>
    <cellStyle name="Comma 24" xfId="4587" xr:uid="{7EDADB60-7CC0-45BB-9662-D17DECDBCF6D}"/>
    <cellStyle name="Comma 24 2" xfId="4588" xr:uid="{B71D943D-20E9-430D-B685-0C6A79EBD79E}"/>
    <cellStyle name="Comma 24 2 2" xfId="4589" xr:uid="{A6E67427-5820-40C4-9774-231AD07645E8}"/>
    <cellStyle name="Comma 24 2 2 2" xfId="8322" xr:uid="{0C9DCA90-C9F7-4374-A525-DE4A424F02EB}"/>
    <cellStyle name="Comma 24 2 2 3" xfId="8323" xr:uid="{FB834E57-F3C7-4FA5-9E1F-58153282AFBA}"/>
    <cellStyle name="Comma 24 2 3" xfId="8324" xr:uid="{E170E413-6B97-4F1A-89EC-63DD05F8D17A}"/>
    <cellStyle name="Comma 24 2 4" xfId="8325" xr:uid="{364059F3-6B27-47F2-9434-F3E528743A25}"/>
    <cellStyle name="Comma 24 3" xfId="4590" xr:uid="{3D6758BE-89DE-4C3D-8E3B-188954B150D4}"/>
    <cellStyle name="Comma 24 3 2" xfId="8326" xr:uid="{51A27D97-CA68-484A-9EF4-A3706A291F55}"/>
    <cellStyle name="Comma 24 3 3" xfId="8327" xr:uid="{93B45BF7-7904-404A-A593-8DAD879018CD}"/>
    <cellStyle name="Comma 24 4" xfId="8328" xr:uid="{3C268771-D78E-4BA1-8B85-DD67786A0ACB}"/>
    <cellStyle name="Comma 24 5" xfId="8329" xr:uid="{7B813E3A-8B6E-4382-8494-EE61F5FA0744}"/>
    <cellStyle name="Comma 25" xfId="4591" xr:uid="{C78D4B47-9BF2-4712-9349-0B3F27A2C4E0}"/>
    <cellStyle name="Comma 25 2" xfId="4592" xr:uid="{CC9F5CDA-13FD-4C5F-AEC6-595B210B0A69}"/>
    <cellStyle name="Comma 25 2 2" xfId="4593" xr:uid="{A31D9B97-3F8E-46B3-9086-D300AB2DDDBF}"/>
    <cellStyle name="Comma 25 2 2 2" xfId="8330" xr:uid="{B5F23307-5468-4576-AE46-7B7E361A94C9}"/>
    <cellStyle name="Comma 25 2 2 3" xfId="8331" xr:uid="{7B0F036B-BF8E-4F1B-98DE-2057429F2680}"/>
    <cellStyle name="Comma 25 2 3" xfId="8332" xr:uid="{1CAA88AF-4F02-4244-A7F8-2DD2295FFC23}"/>
    <cellStyle name="Comma 25 2 4" xfId="8333" xr:uid="{273F0F64-E49C-441C-AD2F-63DC7EAF74B3}"/>
    <cellStyle name="Comma 25 3" xfId="4594" xr:uid="{4BF0B21B-38AD-4A91-B339-E9CBDD750432}"/>
    <cellStyle name="Comma 25 3 2" xfId="8334" xr:uid="{BD5DED66-6CED-40F8-A1E3-40F32A521670}"/>
    <cellStyle name="Comma 25 3 3" xfId="8335" xr:uid="{539BBF43-E989-44AD-A2A2-CF9A926BD1A9}"/>
    <cellStyle name="Comma 25 4" xfId="8336" xr:uid="{3649C6C0-E21C-4C1E-816F-C5F3C9E1D461}"/>
    <cellStyle name="Comma 25 5" xfId="8337" xr:uid="{822A78B2-6EC2-408F-A05B-61806F99EFC1}"/>
    <cellStyle name="Comma 26" xfId="4595" xr:uid="{0FC738B3-2382-4076-B79A-4621C336D490}"/>
    <cellStyle name="Comma 26 2" xfId="4596" xr:uid="{0A923B09-0D91-4001-9580-3B35D6C47289}"/>
    <cellStyle name="Comma 26 2 2" xfId="4597" xr:uid="{05066494-E5E3-40C5-837F-587F40465773}"/>
    <cellStyle name="Comma 26 2 2 2" xfId="7285" xr:uid="{9F3D83FF-9DE1-4AB1-B332-558C8DF92375}"/>
    <cellStyle name="Comma 26 2 2 3" xfId="8338" xr:uid="{CD8A62D9-3529-46D2-A712-C3FAA0E1324E}"/>
    <cellStyle name="Comma 26 2 3" xfId="8339" xr:uid="{7A1DE389-24D9-406B-856A-05A1A60F4481}"/>
    <cellStyle name="Comma 26 2 4" xfId="8340" xr:uid="{6FC7810B-5C23-451E-8018-731BA868FC40}"/>
    <cellStyle name="Comma 26 3" xfId="4598" xr:uid="{91CE3F69-BE9B-4099-B49A-DC6718AABD1B}"/>
    <cellStyle name="Comma 26 3 2" xfId="8341" xr:uid="{27493653-0367-44AC-8BE4-ADE94C8AD32C}"/>
    <cellStyle name="Comma 26 3 3" xfId="8342" xr:uid="{74748019-181A-4EE5-BED9-45490639A6D4}"/>
    <cellStyle name="Comma 26 4" xfId="8343" xr:uid="{4F2C8C43-E0C4-4196-903F-BAA7A008D013}"/>
    <cellStyle name="Comma 26 5" xfId="8344" xr:uid="{463FAA97-5BBA-473B-80C4-5D6DAFA0AF07}"/>
    <cellStyle name="Comma 27" xfId="4599" xr:uid="{1557B7D8-B5D8-4BE2-A3AD-7E747D0C8BC9}"/>
    <cellStyle name="Comma 27 2" xfId="4600" xr:uid="{5CDBD57D-4758-4CB2-9505-8F316BBBB411}"/>
    <cellStyle name="Comma 27 2 2" xfId="4601" xr:uid="{050B3B38-0AEF-4CFD-8197-F04B01A83F34}"/>
    <cellStyle name="Comma 27 2 2 2" xfId="8345" xr:uid="{CCAB627E-C0C4-489C-8ABB-AD72EA47EC5F}"/>
    <cellStyle name="Comma 27 2 2 3" xfId="8346" xr:uid="{85FBC37D-AC4F-4368-A299-C7BFE89EE8FD}"/>
    <cellStyle name="Comma 27 2 3" xfId="8347" xr:uid="{46FF876A-CDFB-4809-AA08-AB7752CED689}"/>
    <cellStyle name="Comma 27 2 4" xfId="8348" xr:uid="{70F0455B-8592-47C5-B887-DAD3078D51D5}"/>
    <cellStyle name="Comma 27 3" xfId="4602" xr:uid="{A8AB643B-5E36-4AA6-B000-20CEC7052065}"/>
    <cellStyle name="Comma 27 3 2" xfId="8349" xr:uid="{8542067E-178B-4423-A08E-338D3435A537}"/>
    <cellStyle name="Comma 27 3 3" xfId="8350" xr:uid="{14A044CB-B6BF-4201-8D63-612CD74B9AE8}"/>
    <cellStyle name="Comma 27 4" xfId="8351" xr:uid="{2DCABA86-E112-4B5C-899D-3FED28C3F71A}"/>
    <cellStyle name="Comma 27 5" xfId="8352" xr:uid="{AD351E02-62C5-4501-A23D-1E522DF02D66}"/>
    <cellStyle name="Comma 28" xfId="4603" xr:uid="{FB997B9D-7237-417C-B8BF-1078F18A0F54}"/>
    <cellStyle name="Comma 28 2" xfId="4604" xr:uid="{5067EC9A-9A22-40BE-9DD5-0674BE211D82}"/>
    <cellStyle name="Comma 28 2 2" xfId="4605" xr:uid="{D7474694-AC15-4D94-AFAB-2041919B8BB2}"/>
    <cellStyle name="Comma 28 2 2 2" xfId="8353" xr:uid="{85613876-FBB6-4E5E-8A06-D8CB0C24715F}"/>
    <cellStyle name="Comma 28 2 2 3" xfId="8354" xr:uid="{3AF6F30B-6BD3-4F22-9753-533EBA22B13E}"/>
    <cellStyle name="Comma 28 2 3" xfId="8355" xr:uid="{31E8CF76-B8E0-4FDD-83B8-5248E659312B}"/>
    <cellStyle name="Comma 28 2 4" xfId="8356" xr:uid="{4FFC65CE-DA3D-4C12-A2A6-D7FCCD99E107}"/>
    <cellStyle name="Comma 28 3" xfId="4606" xr:uid="{39C3C76B-2E63-43BC-92B6-AEF4DD2B1CBA}"/>
    <cellStyle name="Comma 28 3 2" xfId="8357" xr:uid="{8055575E-14FB-4FF8-944B-5E1BF8D28535}"/>
    <cellStyle name="Comma 28 3 3" xfId="8358" xr:uid="{539B58A4-6598-4237-918A-DFE86D2A2AEE}"/>
    <cellStyle name="Comma 28 4" xfId="8359" xr:uid="{31568C49-D9B1-44AE-9703-B281F2FB7603}"/>
    <cellStyle name="Comma 28 5" xfId="8360" xr:uid="{899AB057-7EF1-4C71-B1C3-072C66E04C64}"/>
    <cellStyle name="Comma 29" xfId="4607" xr:uid="{113EDF0C-86F6-47A4-9537-B743600F8B56}"/>
    <cellStyle name="Comma 29 2" xfId="4608" xr:uid="{8D64A832-FCF1-4D43-86AC-D08EACEE2332}"/>
    <cellStyle name="Comma 29 2 2" xfId="4609" xr:uid="{897728FA-B57E-4F69-9FEB-7D04C2A0A033}"/>
    <cellStyle name="Comma 29 2 2 2" xfId="8361" xr:uid="{D552084A-FBB5-4C67-9BC2-84EC65E392AC}"/>
    <cellStyle name="Comma 29 2 2 3" xfId="8362" xr:uid="{A5D5E175-73F6-4354-8A5B-5EDBC4E17813}"/>
    <cellStyle name="Comma 29 2 3" xfId="8363" xr:uid="{4D56DC42-494E-4FD0-A918-9C592F5B62F3}"/>
    <cellStyle name="Comma 29 2 4" xfId="8364" xr:uid="{02220249-A9EF-416F-BD99-073E9FC04362}"/>
    <cellStyle name="Comma 29 3" xfId="4610" xr:uid="{808DD3CA-14E3-4401-AD62-D72C06C45E76}"/>
    <cellStyle name="Comma 29 3 2" xfId="8365" xr:uid="{10EDECE8-83F9-4383-81C2-0CDCE88ADC00}"/>
    <cellStyle name="Comma 29 3 3" xfId="8366" xr:uid="{43E0A9A9-779E-47B6-989D-06C45E641124}"/>
    <cellStyle name="Comma 29 4" xfId="8367" xr:uid="{9602298A-7939-4006-AE43-97AD67CCF7B1}"/>
    <cellStyle name="Comma 29 5" xfId="8368" xr:uid="{FD825320-23D1-46DF-9518-4DD72B506521}"/>
    <cellStyle name="Comma 3" xfId="4611" xr:uid="{8F9870C6-25DE-4270-A4B5-D05CECCB553E}"/>
    <cellStyle name="Comma 3 10" xfId="4612" xr:uid="{6CAA331B-0EA7-46D7-812C-72D9BB150DE0}"/>
    <cellStyle name="Comma 3 10 2" xfId="8369" xr:uid="{2E91EF0C-FB11-4367-9C14-70F280FDF015}"/>
    <cellStyle name="Comma 3 10 3" xfId="8370" xr:uid="{3CC8495C-5E24-4BA7-A963-2BF20E90D0C7}"/>
    <cellStyle name="Comma 3 11" xfId="8371" xr:uid="{1C9E49C1-2773-4C9E-83C1-CD10D436E639}"/>
    <cellStyle name="Comma 3 12" xfId="8372" xr:uid="{031D7926-00FB-44AD-A1EB-5038B24B3CA1}"/>
    <cellStyle name="Comma 3 2" xfId="4613" xr:uid="{27A90854-5239-47AE-8DE3-0A476B7D9C56}"/>
    <cellStyle name="Comma 3 2 2" xfId="4614" xr:uid="{39F97BD5-CE81-4F2E-8201-47B620CB9D5D}"/>
    <cellStyle name="Comma 3 2 2 2" xfId="8373" xr:uid="{358606E9-F779-426E-8D63-46211B43F5E4}"/>
    <cellStyle name="Comma 3 2 2 3" xfId="8374" xr:uid="{3E1CC610-0A07-40A8-B383-3B2277614833}"/>
    <cellStyle name="Comma 3 2 3" xfId="4615" xr:uid="{B872423A-10BE-4BAF-989B-92DFEF9BF9C6}"/>
    <cellStyle name="Comma 3 2 3 2" xfId="8375" xr:uid="{721EA44A-06D0-441B-9ECC-5879BB69EED1}"/>
    <cellStyle name="Comma 3 2 3 3" xfId="8376" xr:uid="{E319244A-FD72-4293-8697-BD51D782FCD2}"/>
    <cellStyle name="Comma 3 2 4" xfId="8377" xr:uid="{47DF9C5C-0342-4082-B64C-5A9F10E6BC74}"/>
    <cellStyle name="Comma 3 2 5" xfId="8378" xr:uid="{5EB29D48-379A-4E8B-9E33-0B77D4D24A03}"/>
    <cellStyle name="Comma 3 3" xfId="4616" xr:uid="{A7A8BDB0-0529-470C-95EC-EE7380A0F9AC}"/>
    <cellStyle name="Comma 3 3 2" xfId="4617" xr:uid="{9C85495E-65C6-4780-9583-504528B40D64}"/>
    <cellStyle name="Comma 3 3 2 2" xfId="8379" xr:uid="{58174914-6C21-4151-8DCF-B72E2013B3DE}"/>
    <cellStyle name="Comma 3 3 2 3" xfId="8380" xr:uid="{2634F17F-1485-460C-9632-A2CC70246D5C}"/>
    <cellStyle name="Comma 3 3 3" xfId="4618" xr:uid="{FF16EFF1-057C-4607-A1C1-450F2E366A28}"/>
    <cellStyle name="Comma 3 3 3 2" xfId="8381" xr:uid="{C4A36E2A-BC59-4CB6-860A-87072FB82712}"/>
    <cellStyle name="Comma 3 3 3 3" xfId="8382" xr:uid="{4EB50A94-7033-40EA-9290-12739D34B0B6}"/>
    <cellStyle name="Comma 3 3 4" xfId="8383" xr:uid="{4B04D2EE-17CE-4EDD-B66D-E12DB6A66486}"/>
    <cellStyle name="Comma 3 3 5" xfId="8384" xr:uid="{9572FBDC-7877-4B3C-9EA6-E811F0D975A0}"/>
    <cellStyle name="Comma 3 4" xfId="4619" xr:uid="{E12686DD-234C-4D5D-B961-219F74D57C16}"/>
    <cellStyle name="Comma 3 4 2" xfId="4620" xr:uid="{46AC396F-5C88-482A-A89F-BB1BE44FA287}"/>
    <cellStyle name="Comma 3 4 2 2" xfId="4621" xr:uid="{F23BC02F-2559-4EEB-B231-26CC27E89C00}"/>
    <cellStyle name="Comma 3 4 2 2 2" xfId="8385" xr:uid="{8F417792-F696-46B9-8659-AB64ED106845}"/>
    <cellStyle name="Comma 3 4 2 2 3" xfId="8386" xr:uid="{5098A8EC-A05A-4AB3-8821-F436DDD24232}"/>
    <cellStyle name="Comma 3 4 2 3" xfId="8387" xr:uid="{C3E8DD69-88D9-47CD-84A4-7CA5EFFC45B8}"/>
    <cellStyle name="Comma 3 4 2 4" xfId="8388" xr:uid="{7440F6A7-5134-4882-B81C-D2F479A0F680}"/>
    <cellStyle name="Comma 3 4 3" xfId="4622" xr:uid="{E4DFCADF-F8C0-4B79-8066-DFA87002634B}"/>
    <cellStyle name="Comma 3 4 3 2" xfId="8389" xr:uid="{C1F6F6DA-9604-4FC4-BBD1-CF17DE5E6F44}"/>
    <cellStyle name="Comma 3 4 3 3" xfId="8390" xr:uid="{80C5A21A-3AD0-45B0-9095-6A6EAFC3817B}"/>
    <cellStyle name="Comma 3 4 4" xfId="4623" xr:uid="{D8FB7190-685D-4129-B17C-4DACCF84A169}"/>
    <cellStyle name="Comma 3 4 4 2" xfId="8391" xr:uid="{7C70211D-A2AD-407A-A551-79D8C592DEA9}"/>
    <cellStyle name="Comma 3 4 4 3" xfId="8392" xr:uid="{45D15410-B8FF-4CA9-97B3-F242EB523740}"/>
    <cellStyle name="Comma 3 4 5" xfId="8393" xr:uid="{0790ECC7-B5A2-4198-9853-52DE9EDE6CA4}"/>
    <cellStyle name="Comma 3 4 6" xfId="8394" xr:uid="{67127573-F682-43D1-AB4F-BC7DB2EE80F1}"/>
    <cellStyle name="Comma 3 5" xfId="4624" xr:uid="{F67AE01E-2F0E-4020-8BF7-195A9CCBC0C1}"/>
    <cellStyle name="Comma 3 5 2" xfId="4625" xr:uid="{7469A56F-73B9-47BB-A282-9E6FACD46A36}"/>
    <cellStyle name="Comma 3 5 2 2" xfId="8395" xr:uid="{80DAB1D3-DA5B-45CF-A3BE-27F246C6D389}"/>
    <cellStyle name="Comma 3 5 2 3" xfId="8396" xr:uid="{BA8F4C8B-BD1C-42A3-B4C8-FD3655692457}"/>
    <cellStyle name="Comma 3 5 3" xfId="4626" xr:uid="{BDE198A8-6101-4545-9099-5C3CCDA65801}"/>
    <cellStyle name="Comma 3 5 3 2" xfId="8397" xr:uid="{5BA78D7C-2366-487A-A90A-DD977AC0FC79}"/>
    <cellStyle name="Comma 3 5 3 3" xfId="8398" xr:uid="{C039B57B-CB42-46D5-827B-0E53CDAC846A}"/>
    <cellStyle name="Comma 3 5 4" xfId="8399" xr:uid="{D9ABA51F-268C-48CD-B123-DF69E1F10218}"/>
    <cellStyle name="Comma 3 5 5" xfId="8400" xr:uid="{390795C9-D74E-4C7C-80AE-D6F722D4B5E0}"/>
    <cellStyle name="Comma 3 6" xfId="4627" xr:uid="{D34A46C3-A7A3-4DAF-B651-A8F576A13CCF}"/>
    <cellStyle name="Comma 3 6 2" xfId="4628" xr:uid="{F4518804-9E7F-4138-9391-682C3303AE43}"/>
    <cellStyle name="Comma 3 6 2 2" xfId="8401" xr:uid="{BB477B23-485E-4CB4-9AED-A616D7D5BA4C}"/>
    <cellStyle name="Comma 3 6 2 3" xfId="8402" xr:uid="{D578EA7F-1BCD-4E60-B346-47A424AEC37C}"/>
    <cellStyle name="Comma 3 6 3" xfId="4629" xr:uid="{0A56728D-E8C2-4633-8680-05971F74125E}"/>
    <cellStyle name="Comma 3 6 3 2" xfId="8403" xr:uid="{F3EF6A2D-B63F-42E6-AD08-509070DD5F1A}"/>
    <cellStyle name="Comma 3 6 3 3" xfId="8404" xr:uid="{F25CAEBE-010A-4859-B905-74251A14465B}"/>
    <cellStyle name="Comma 3 6 4" xfId="8405" xr:uid="{5B873CDE-859A-4267-83CD-B4DC289478E3}"/>
    <cellStyle name="Comma 3 6 5" xfId="8406" xr:uid="{43C6E78D-8BB2-40A2-A176-C8174BF7AFB7}"/>
    <cellStyle name="Comma 3 7" xfId="4630" xr:uid="{A5E3114D-8C51-42EB-B3B7-E31D60FDE8AF}"/>
    <cellStyle name="Comma 3 7 2" xfId="4631" xr:uid="{39C08905-B6F2-46EC-BA57-BD57DB03235E}"/>
    <cellStyle name="Comma 3 7 2 2" xfId="8407" xr:uid="{4BEDDEE2-78CA-4073-B0BA-A9647A56D9B6}"/>
    <cellStyle name="Comma 3 7 2 3" xfId="8408" xr:uid="{FAB8DDF4-B017-4BED-8DC0-3672EE50FFB7}"/>
    <cellStyle name="Comma 3 7 3" xfId="4632" xr:uid="{48ABF603-71F8-43B4-8E3F-768534B2816D}"/>
    <cellStyle name="Comma 3 7 3 2" xfId="8409" xr:uid="{EBAE638A-A7E4-4F54-834A-CE7157A66641}"/>
    <cellStyle name="Comma 3 7 3 3" xfId="8410" xr:uid="{0C42B445-E3F2-43D0-A56B-0A0600D9F070}"/>
    <cellStyle name="Comma 3 7 4" xfId="8411" xr:uid="{31D9CF29-C664-44A9-98A7-81FC977CDA61}"/>
    <cellStyle name="Comma 3 7 5" xfId="8412" xr:uid="{39C3B405-B507-4B36-9A62-0B2443EF6E81}"/>
    <cellStyle name="Comma 3 8" xfId="4633" xr:uid="{E2F9F1F9-E3A0-4898-87A0-72592D6A7CF0}"/>
    <cellStyle name="Comma 3 8 2" xfId="4634" xr:uid="{4A2A0740-2B5F-4384-9E6B-E53C1EE16B23}"/>
    <cellStyle name="Comma 3 8 2 2" xfId="8413" xr:uid="{AF68A4BE-A06F-4DC6-99A2-7254ACF16945}"/>
    <cellStyle name="Comma 3 8 2 3" xfId="8414" xr:uid="{057A4B26-69E8-4A37-8AFB-B3E556DAA1C6}"/>
    <cellStyle name="Comma 3 8 3" xfId="8415" xr:uid="{D8CEE0C5-249F-4831-8FF8-A2BD9954E944}"/>
    <cellStyle name="Comma 3 8 4" xfId="8416" xr:uid="{8C3B5662-527A-4720-9C9C-09676E4632C7}"/>
    <cellStyle name="Comma 3 9" xfId="4635" xr:uid="{68721DD7-7B07-4241-A056-9186FEBFA961}"/>
    <cellStyle name="Comma 3 9 2" xfId="8417" xr:uid="{2C320C04-EE8B-45CC-AF2C-0C2E25048261}"/>
    <cellStyle name="Comma 3 9 3" xfId="8418" xr:uid="{3D76AF59-6388-4E96-B046-2E9E5AC66E08}"/>
    <cellStyle name="Comma 30" xfId="4636" xr:uid="{98C467CB-3909-490D-B953-BDDCA5CC884A}"/>
    <cellStyle name="Comma 30 2" xfId="4637" xr:uid="{D2F0A555-901C-4398-ABD3-FCF0FC1AEC47}"/>
    <cellStyle name="Comma 30 2 2" xfId="4638" xr:uid="{D69ED068-5822-4385-80DB-4DC20B9BA575}"/>
    <cellStyle name="Comma 30 2 2 2" xfId="8419" xr:uid="{E9CC8CFA-85CD-4325-AA41-39F6E3EFBB56}"/>
    <cellStyle name="Comma 30 2 2 3" xfId="8420" xr:uid="{198DE081-DEC3-4947-B9EA-A8765D5BE084}"/>
    <cellStyle name="Comma 30 2 3" xfId="8421" xr:uid="{0EDA2271-A160-4068-A642-04DC62C94B03}"/>
    <cellStyle name="Comma 30 2 4" xfId="8422" xr:uid="{D83BE514-FA03-44B0-BB7D-13BD604ECC70}"/>
    <cellStyle name="Comma 30 3" xfId="4639" xr:uid="{78F7E92C-502A-4C39-BF21-3F189CCD1EF2}"/>
    <cellStyle name="Comma 30 3 2" xfId="8423" xr:uid="{A810213C-F21A-40F6-819C-D151321AD45F}"/>
    <cellStyle name="Comma 30 3 3" xfId="8424" xr:uid="{DB6237D2-5343-48B7-AD68-2B3F9E7AC189}"/>
    <cellStyle name="Comma 30 4" xfId="8425" xr:uid="{2A4D095D-02EA-4BD9-A266-8DA5C92D8DF5}"/>
    <cellStyle name="Comma 30 5" xfId="8426" xr:uid="{E095F9B9-DC10-4454-B0A0-0E49D26792C6}"/>
    <cellStyle name="Comma 31" xfId="4640" xr:uid="{0C76497F-0FCC-4889-881A-DDA8B26BA0D6}"/>
    <cellStyle name="Comma 31 2" xfId="4641" xr:uid="{28ECAFA5-1A37-48A8-8E3A-BC9315D59282}"/>
    <cellStyle name="Comma 31 2 2" xfId="4642" xr:uid="{1EED78A1-0733-4941-A62E-8259FB00BE87}"/>
    <cellStyle name="Comma 31 2 2 2" xfId="8427" xr:uid="{A15B817C-074F-40B5-B504-6B2F2FD95E12}"/>
    <cellStyle name="Comma 31 2 2 3" xfId="8428" xr:uid="{9084077D-657E-4027-9954-0EFB2F4D673F}"/>
    <cellStyle name="Comma 31 2 3" xfId="8429" xr:uid="{8F58FDE9-4CA7-48B2-AEE8-67CEF3BE0373}"/>
    <cellStyle name="Comma 31 2 4" xfId="8430" xr:uid="{31D5B292-F399-4014-95ED-060C1C0315FA}"/>
    <cellStyle name="Comma 31 3" xfId="4643" xr:uid="{F957B171-A165-462C-AAD4-778593591C5C}"/>
    <cellStyle name="Comma 31 3 2" xfId="8431" xr:uid="{003A11A1-E644-4691-89E0-D1F1C26C362B}"/>
    <cellStyle name="Comma 31 3 3" xfId="8432" xr:uid="{C22DC571-2261-4AF7-BEE4-BCC5AA9BE6DE}"/>
    <cellStyle name="Comma 31 4" xfId="8433" xr:uid="{F36CD45B-4CF7-4526-AE07-C0A0F6E020E5}"/>
    <cellStyle name="Comma 31 5" xfId="8434" xr:uid="{E69C1B14-E45A-46C0-AF3C-DB373CEFC946}"/>
    <cellStyle name="Comma 32" xfId="4644" xr:uid="{135E1A36-3E5B-4847-9851-3C9679279470}"/>
    <cellStyle name="Comma 32 2" xfId="4645" xr:uid="{F42A93EC-75DA-46A4-A95B-80194AE0F5B1}"/>
    <cellStyle name="Comma 32 2 2" xfId="4646" xr:uid="{00DB37EB-2285-4FF2-99DA-50F9E2D8C969}"/>
    <cellStyle name="Comma 32 2 2 2" xfId="8435" xr:uid="{6E0160AC-3FB9-4FED-B67F-BA598B7AF353}"/>
    <cellStyle name="Comma 32 2 2 3" xfId="8436" xr:uid="{18040012-7B58-4CEF-9A9C-0DDCF3BB778C}"/>
    <cellStyle name="Comma 32 2 3" xfId="8437" xr:uid="{DB9FEA18-08CA-4BDE-BFA8-AA408CFC6365}"/>
    <cellStyle name="Comma 32 2 4" xfId="8438" xr:uid="{239FAC24-747D-4F1C-972F-C1042B7A2132}"/>
    <cellStyle name="Comma 32 3" xfId="4647" xr:uid="{0FA8D1BE-81C7-465A-BEB5-394753D6E540}"/>
    <cellStyle name="Comma 32 3 2" xfId="8439" xr:uid="{2C2C5FAC-A403-431B-A237-0F4A3CF5C29A}"/>
    <cellStyle name="Comma 32 3 3" xfId="8440" xr:uid="{95C4AD44-67FB-49A7-A058-A9400DDB86F3}"/>
    <cellStyle name="Comma 32 4" xfId="8441" xr:uid="{F4588537-609C-44C8-B4A8-0A91AEAF461D}"/>
    <cellStyle name="Comma 32 5" xfId="8442" xr:uid="{0C869138-3B3C-4BEA-8BF5-8817EDB062A4}"/>
    <cellStyle name="Comma 33" xfId="4648" xr:uid="{A0774683-D968-45FE-AA72-E3C01CD1EC76}"/>
    <cellStyle name="Comma 33 2" xfId="4649" xr:uid="{9EFB0318-40FF-4B48-A8C7-9CF31865792A}"/>
    <cellStyle name="Comma 33 2 2" xfId="4650" xr:uid="{7706055D-5338-4A25-B1AA-C237AFB35031}"/>
    <cellStyle name="Comma 33 2 2 2" xfId="8443" xr:uid="{164B1F5C-58D2-425F-82AC-FA8160D7DE90}"/>
    <cellStyle name="Comma 33 2 2 3" xfId="8444" xr:uid="{8F1914B1-BBE1-4F53-8CF9-902D7423A9AE}"/>
    <cellStyle name="Comma 33 2 3" xfId="8445" xr:uid="{BEEE7D1C-5849-4562-ADD0-71A247C2B556}"/>
    <cellStyle name="Comma 33 2 4" xfId="8446" xr:uid="{8238E861-B841-4F08-A38C-D836D7478B25}"/>
    <cellStyle name="Comma 33 3" xfId="4651" xr:uid="{B69A87BE-7F3D-4156-8192-EEF3C88FA917}"/>
    <cellStyle name="Comma 33 3 2" xfId="8447" xr:uid="{83BA9587-AC35-4527-95A4-1680FF5EDF2F}"/>
    <cellStyle name="Comma 33 3 3" xfId="8448" xr:uid="{032622FD-E9C3-487E-BA69-2363C7578F78}"/>
    <cellStyle name="Comma 33 4" xfId="8449" xr:uid="{7EF0902A-2B0A-4264-ADAE-F656241C699C}"/>
    <cellStyle name="Comma 33 5" xfId="8450" xr:uid="{2C69CEB6-BC60-4D56-BFF9-834E0D61C18C}"/>
    <cellStyle name="Comma 34" xfId="4652" xr:uid="{117E8EE2-251F-437C-BECB-0DBBDDC68588}"/>
    <cellStyle name="Comma 34 2" xfId="4653" xr:uid="{04D59DFD-F1C8-40BD-9061-7314131C2E78}"/>
    <cellStyle name="Comma 34 2 2" xfId="4654" xr:uid="{A307D9E5-7101-45B5-87F8-9E05711DF451}"/>
    <cellStyle name="Comma 34 2 2 2" xfId="8451" xr:uid="{B48C7608-98C3-4127-86DD-F7702D33ADB9}"/>
    <cellStyle name="Comma 34 2 2 3" xfId="8452" xr:uid="{407274A8-353A-42C7-83C2-BF6D784D34E4}"/>
    <cellStyle name="Comma 34 2 3" xfId="8453" xr:uid="{4FAE9EBA-DFDA-450A-9C54-6A4BEA6F07DD}"/>
    <cellStyle name="Comma 34 2 4" xfId="8454" xr:uid="{4AD00FE6-384A-4279-B14E-7A303E558611}"/>
    <cellStyle name="Comma 34 3" xfId="4655" xr:uid="{C3FAF965-3D81-4AA3-82D7-E4CF081B8D87}"/>
    <cellStyle name="Comma 34 3 2" xfId="8455" xr:uid="{1869ABED-A024-4035-B3F0-69818B51C46C}"/>
    <cellStyle name="Comma 34 3 3" xfId="8456" xr:uid="{36E64BB9-5EF9-4D0E-8246-660FDA190AF4}"/>
    <cellStyle name="Comma 34 4" xfId="8457" xr:uid="{1194B425-4D58-4CE7-A1D3-D1E119D3BC4A}"/>
    <cellStyle name="Comma 34 5" xfId="8458" xr:uid="{145E0A22-42A7-4A77-9076-410B4EFA80CF}"/>
    <cellStyle name="Comma 35" xfId="4656" xr:uid="{81972911-2274-46D5-84F3-BC793ECB777E}"/>
    <cellStyle name="Comma 35 2" xfId="4657" xr:uid="{ED803021-9C66-456F-9F28-17DB47A37087}"/>
    <cellStyle name="Comma 35 2 2" xfId="4658" xr:uid="{0BCCC65C-7775-4B52-A09A-85A7D32634C6}"/>
    <cellStyle name="Comma 35 2 2 2" xfId="4659" xr:uid="{D4DAAC55-11F4-414B-9970-BC421A0C56AD}"/>
    <cellStyle name="Comma 35 2 2 2 2" xfId="8459" xr:uid="{55973EBE-7072-48E1-95F9-40631C7D279B}"/>
    <cellStyle name="Comma 35 2 2 2 3" xfId="8460" xr:uid="{7691D1E3-D31A-422F-86B6-8F969C156CF4}"/>
    <cellStyle name="Comma 35 2 2 3" xfId="8461" xr:uid="{5B885F52-E9B4-40FD-BBAE-D7581E54FF07}"/>
    <cellStyle name="Comma 35 2 2 4" xfId="8462" xr:uid="{1073938D-D424-470B-BCF2-8D42D235FF5D}"/>
    <cellStyle name="Comma 35 2 3" xfId="4660" xr:uid="{3AF8270B-7CA4-4D64-8CDC-A3E81E1426F8}"/>
    <cellStyle name="Comma 35 2 3 2" xfId="8463" xr:uid="{2EDF7CF5-DFAB-4453-94A9-BF633C617F70}"/>
    <cellStyle name="Comma 35 2 3 3" xfId="8464" xr:uid="{C71FBD09-1D94-4F6C-A6C9-6B9395054990}"/>
    <cellStyle name="Comma 35 2 4" xfId="8465" xr:uid="{0B035206-C1D7-4E24-B35F-282D3593535C}"/>
    <cellStyle name="Comma 35 2 5" xfId="8466" xr:uid="{9443AC2A-F0C6-475F-B0B4-86B4B14499A8}"/>
    <cellStyle name="Comma 35 3" xfId="4661" xr:uid="{5431277D-3B1D-46ED-884F-F9879357E8DC}"/>
    <cellStyle name="Comma 35 3 2" xfId="4662" xr:uid="{A0BAC264-E036-45E8-9B51-7E90269EE5A2}"/>
    <cellStyle name="Comma 35 3 2 2" xfId="8467" xr:uid="{C82CA87E-E29A-4E93-89BD-E122823D1681}"/>
    <cellStyle name="Comma 35 3 2 3" xfId="8468" xr:uid="{1D5354AE-8098-4390-B3E8-3691A8F50047}"/>
    <cellStyle name="Comma 35 3 3" xfId="8469" xr:uid="{8E871700-4031-44C7-904F-B430D3BA1A78}"/>
    <cellStyle name="Comma 35 3 4" xfId="8470" xr:uid="{558428CB-1350-4AE9-BFE0-A65B59B329CE}"/>
    <cellStyle name="Comma 35 4" xfId="4663" xr:uid="{E2A1F74A-B597-48B5-9999-EE00ED8E2D26}"/>
    <cellStyle name="Comma 35 4 2" xfId="8471" xr:uid="{D7415614-CB90-4A1B-8A6C-DDC8C2A45390}"/>
    <cellStyle name="Comma 35 4 3" xfId="8472" xr:uid="{5FD996F9-DF88-4E43-A0FD-CDDF4058FF00}"/>
    <cellStyle name="Comma 35 5" xfId="8473" xr:uid="{856D9C76-77DE-4433-997F-7F0093798FDC}"/>
    <cellStyle name="Comma 35 6" xfId="8474" xr:uid="{54636FA0-5D3A-459E-AA0F-2E83CDC45F22}"/>
    <cellStyle name="Comma 36" xfId="4664" xr:uid="{B4F67BC0-4FE0-4D51-8B47-EF6BE856EEC8}"/>
    <cellStyle name="Comma 36 2" xfId="4665" xr:uid="{A1BE1593-73CD-41CB-B9DD-1B4429CD6900}"/>
    <cellStyle name="Comma 36 2 2" xfId="4666" xr:uid="{FF723C53-A94C-4A5F-9A2A-0423B4BD39D1}"/>
    <cellStyle name="Comma 36 2 2 2" xfId="4667" xr:uid="{3B299C9A-BA5F-4447-ADA5-E00A9B7FB756}"/>
    <cellStyle name="Comma 36 2 2 2 2" xfId="8475" xr:uid="{1A4A0997-0CC9-42D8-B9E0-CED6CF6E7EAF}"/>
    <cellStyle name="Comma 36 2 2 2 3" xfId="8476" xr:uid="{C46226A3-69F6-4E4B-8BBF-7108F934EB5F}"/>
    <cellStyle name="Comma 36 2 2 3" xfId="8477" xr:uid="{676DB7AC-926E-4E07-970B-35C828DD176F}"/>
    <cellStyle name="Comma 36 2 2 4" xfId="8478" xr:uid="{36E16216-B3B3-4CD2-88CC-2F8D69C94BE7}"/>
    <cellStyle name="Comma 36 2 3" xfId="4668" xr:uid="{695C72F8-CEFB-404D-A813-7B9D15A97852}"/>
    <cellStyle name="Comma 36 2 3 2" xfId="8479" xr:uid="{D6CBDDA1-7AFA-41C6-B822-EC303E147A35}"/>
    <cellStyle name="Comma 36 2 3 3" xfId="8480" xr:uid="{0EF437D9-C547-4E13-B1B2-4F167B37DFE2}"/>
    <cellStyle name="Comma 36 2 4" xfId="8481" xr:uid="{5E60F6A3-23C6-4913-9054-CAB6E3A89435}"/>
    <cellStyle name="Comma 36 2 5" xfId="8482" xr:uid="{5D2A5028-7289-4D62-8521-A1BFD24462FB}"/>
    <cellStyle name="Comma 36 3" xfId="4669" xr:uid="{A2BBAF21-CF29-4FEA-9C47-86DB21709590}"/>
    <cellStyle name="Comma 36 3 2" xfId="4670" xr:uid="{B81BC862-B7D8-4283-87E9-8BDA1902E688}"/>
    <cellStyle name="Comma 36 3 2 2" xfId="8483" xr:uid="{D6DDEE8B-2E3F-47CB-B205-AD3005FB9375}"/>
    <cellStyle name="Comma 36 3 2 3" xfId="8484" xr:uid="{E2190883-A2D6-42A1-B5D0-3D6B1702C650}"/>
    <cellStyle name="Comma 36 3 3" xfId="8485" xr:uid="{AADD9245-9501-4C5F-91D0-944A0252E57C}"/>
    <cellStyle name="Comma 36 3 4" xfId="8486" xr:uid="{346B43C4-93A8-446F-98CE-B498DF74E38D}"/>
    <cellStyle name="Comma 36 4" xfId="4671" xr:uid="{024E000A-E904-4F94-A3BB-42AF90152C34}"/>
    <cellStyle name="Comma 36 4 2" xfId="8487" xr:uid="{5A845B17-8D16-4AD2-B2CA-D3289EE77CB8}"/>
    <cellStyle name="Comma 36 4 3" xfId="8488" xr:uid="{DE7F363D-1C8C-432D-B2D5-F12C3AE7F697}"/>
    <cellStyle name="Comma 36 5" xfId="8489" xr:uid="{EEE6D1A0-0E49-4FAC-AF6E-AB91DD061066}"/>
    <cellStyle name="Comma 36 6" xfId="8490" xr:uid="{7FE788D9-43B5-4183-9839-A748BCA2CA49}"/>
    <cellStyle name="Comma 37" xfId="4672" xr:uid="{1AB795C1-78FD-4C9D-A3F0-8CF4119C7E5C}"/>
    <cellStyle name="Comma 37 2" xfId="4673" xr:uid="{EB36304E-A4CE-4CA9-B49E-143AF1E29EFE}"/>
    <cellStyle name="Comma 37 2 2" xfId="4674" xr:uid="{7EC54BCF-C99A-4C0A-B37B-7A22BE06FF85}"/>
    <cellStyle name="Comma 37 2 2 2" xfId="4675" xr:uid="{FAD5AFB3-20B2-49E4-A7B7-94CD0327FB25}"/>
    <cellStyle name="Comma 37 2 2 2 2" xfId="8491" xr:uid="{FEFD72C5-40F0-4005-A49A-9838BEFA1078}"/>
    <cellStyle name="Comma 37 2 2 2 3" xfId="8492" xr:uid="{F8799089-DBD0-4CA2-81E1-8CCAC50E7357}"/>
    <cellStyle name="Comma 37 2 2 3" xfId="8493" xr:uid="{33601E93-248E-4F74-96C4-857237970B6E}"/>
    <cellStyle name="Comma 37 2 2 4" xfId="8494" xr:uid="{F80E383C-FC9F-4981-A7AF-EC809561B3C7}"/>
    <cellStyle name="Comma 37 2 3" xfId="4676" xr:uid="{57993DC5-E63C-437E-B307-7122A0D4A96C}"/>
    <cellStyle name="Comma 37 2 3 2" xfId="8495" xr:uid="{79F82517-C868-4F30-B057-C07B683A5321}"/>
    <cellStyle name="Comma 37 2 3 3" xfId="8496" xr:uid="{AC0679FF-E96D-4975-A193-0663812D8F5E}"/>
    <cellStyle name="Comma 37 2 4" xfId="8497" xr:uid="{D6D5E5D6-C166-495A-BF97-6F33BF934899}"/>
    <cellStyle name="Comma 37 2 5" xfId="8498" xr:uid="{004E5849-7DA2-4D48-87BE-B1983D8785F2}"/>
    <cellStyle name="Comma 37 3" xfId="4677" xr:uid="{FBF68794-DCD0-4242-85CF-E2D227854224}"/>
    <cellStyle name="Comma 37 3 2" xfId="4678" xr:uid="{E7BBE998-3509-4CFB-8839-C73621C6F20B}"/>
    <cellStyle name="Comma 37 3 2 2" xfId="8499" xr:uid="{17E47DAE-2B44-49A6-934D-3E2C8FE74911}"/>
    <cellStyle name="Comma 37 3 2 3" xfId="8500" xr:uid="{8936CB1D-89E4-48BE-BA7C-6D308898CEAF}"/>
    <cellStyle name="Comma 37 3 3" xfId="8501" xr:uid="{A2E5B351-4090-4DEC-B98F-FD35723FBAAB}"/>
    <cellStyle name="Comma 37 3 4" xfId="8502" xr:uid="{AFF21EED-7881-48F3-BF94-C9E10EA48DEB}"/>
    <cellStyle name="Comma 37 4" xfId="4679" xr:uid="{F6068DEA-6613-4770-AF3F-0CF02D91A5B3}"/>
    <cellStyle name="Comma 37 4 2" xfId="8503" xr:uid="{223F8311-B7CD-4979-A440-330FA6061ACB}"/>
    <cellStyle name="Comma 37 4 3" xfId="8504" xr:uid="{EF5E1C28-4EB1-4654-AEA2-A14C09A08503}"/>
    <cellStyle name="Comma 37 5" xfId="8505" xr:uid="{1927786B-15C4-40D9-B29F-AC8BD7078A79}"/>
    <cellStyle name="Comma 37 6" xfId="8506" xr:uid="{64863E45-8202-469E-8736-08EE619A10A3}"/>
    <cellStyle name="Comma 38" xfId="4680" xr:uid="{5FCEB966-E868-4323-9D4E-C2D42E370C40}"/>
    <cellStyle name="Comma 38 2" xfId="4681" xr:uid="{FB6098E8-E26A-4103-9644-DDF025FAEF91}"/>
    <cellStyle name="Comma 38 2 2" xfId="4682" xr:uid="{65C2EF6A-EA53-4F61-824D-FFD2F8E34239}"/>
    <cellStyle name="Comma 38 2 2 2" xfId="4683" xr:uid="{7A444D03-7E00-4854-B231-643AE641550B}"/>
    <cellStyle name="Comma 38 2 2 2 2" xfId="8507" xr:uid="{2FAB5B8A-A843-417C-AE2D-57F34C2DF73C}"/>
    <cellStyle name="Comma 38 2 2 2 3" xfId="8508" xr:uid="{EC1948C0-2B73-4D17-949E-82F3F813F9F7}"/>
    <cellStyle name="Comma 38 2 2 3" xfId="8509" xr:uid="{4EF10C58-D70A-43E9-B307-691857DCA629}"/>
    <cellStyle name="Comma 38 2 2 4" xfId="8510" xr:uid="{3CBAE388-BAF7-4B31-8B55-5787FD26716D}"/>
    <cellStyle name="Comma 38 2 3" xfId="4684" xr:uid="{113BB382-5E99-4229-9717-8CAD7904EFEA}"/>
    <cellStyle name="Comma 38 2 3 2" xfId="8511" xr:uid="{447437EA-A57F-406F-A6AB-4CF111BF5841}"/>
    <cellStyle name="Comma 38 2 3 3" xfId="8512" xr:uid="{100A7AA0-E884-4A53-B109-F4908B75B192}"/>
    <cellStyle name="Comma 38 2 4" xfId="8513" xr:uid="{12552A80-1DD0-4D98-A860-2728B524330C}"/>
    <cellStyle name="Comma 38 2 5" xfId="8514" xr:uid="{3780E381-27AF-4804-BB3F-632DCC092D8B}"/>
    <cellStyle name="Comma 38 3" xfId="4685" xr:uid="{262BE97E-458B-4A7F-98CC-439B60A98C1E}"/>
    <cellStyle name="Comma 38 3 2" xfId="4686" xr:uid="{2E4DBCAF-4E7E-4180-9EA5-E359E9072DA1}"/>
    <cellStyle name="Comma 38 3 2 2" xfId="8515" xr:uid="{B14FBB9A-3CED-4E10-B3C6-DABF44ABDD0F}"/>
    <cellStyle name="Comma 38 3 2 3" xfId="8516" xr:uid="{5A758001-28FB-4632-9422-FE1C4EAAD757}"/>
    <cellStyle name="Comma 38 3 3" xfId="8517" xr:uid="{2A5AE27D-AF2F-4D77-9B99-58FF24427D6B}"/>
    <cellStyle name="Comma 38 3 4" xfId="8518" xr:uid="{79D8BCBB-D2D2-43C5-8105-EBD5FC5AE4CA}"/>
    <cellStyle name="Comma 38 4" xfId="4687" xr:uid="{E92A3FA4-DCE5-4570-8433-9BC0DAC06530}"/>
    <cellStyle name="Comma 38 4 2" xfId="8519" xr:uid="{4A2417AC-6002-4442-9080-E5B60B5ED228}"/>
    <cellStyle name="Comma 38 4 3" xfId="8520" xr:uid="{5EF0BA0B-B47C-478D-9361-EE2862CB30FD}"/>
    <cellStyle name="Comma 38 5" xfId="8521" xr:uid="{60509D6B-67EF-472E-91E6-BFF6EB6B106B}"/>
    <cellStyle name="Comma 38 6" xfId="8522" xr:uid="{6D1C9749-62E8-4954-8FEC-158ECB790FB3}"/>
    <cellStyle name="Comma 39" xfId="4688" xr:uid="{DE23A1BA-9B6E-475E-A0E0-172059A32366}"/>
    <cellStyle name="Comma 39 2" xfId="4689" xr:uid="{60648628-FF99-42EF-B468-B170E1AACA67}"/>
    <cellStyle name="Comma 39 2 2" xfId="4690" xr:uid="{8D39CE60-4A4C-4EE2-9D96-AFFAA6B4629E}"/>
    <cellStyle name="Comma 39 2 2 2" xfId="4691" xr:uid="{EEEE4AED-6293-4127-92D8-7C191FC73F31}"/>
    <cellStyle name="Comma 39 2 2 2 2" xfId="8523" xr:uid="{C580D867-8152-4EC5-B00A-0E5431DE0870}"/>
    <cellStyle name="Comma 39 2 2 2 3" xfId="8524" xr:uid="{E29B4AEE-A468-439C-9D02-F4043DECFFB4}"/>
    <cellStyle name="Comma 39 2 2 3" xfId="8525" xr:uid="{6D202102-318E-4402-9A4D-9973D291BEF3}"/>
    <cellStyle name="Comma 39 2 2 4" xfId="8526" xr:uid="{8CDA79A2-4BF0-4E90-A808-0B6A1F7E6C0B}"/>
    <cellStyle name="Comma 39 2 3" xfId="4692" xr:uid="{268D5A4D-B415-4963-9164-DB188A0AB5BC}"/>
    <cellStyle name="Comma 39 2 3 2" xfId="8527" xr:uid="{7A7D4DFF-8485-4E84-B248-E478F3B47D28}"/>
    <cellStyle name="Comma 39 2 3 3" xfId="8528" xr:uid="{83A9DA53-0AC9-4C91-8728-34795B7FB749}"/>
    <cellStyle name="Comma 39 2 4" xfId="8529" xr:uid="{6A0A963B-CD75-49A7-ACF5-9E99761CFE9D}"/>
    <cellStyle name="Comma 39 2 5" xfId="8530" xr:uid="{D59E666F-AF96-4FDC-A143-70D29C07F805}"/>
    <cellStyle name="Comma 39 3" xfId="4693" xr:uid="{2996C399-E7D2-4A43-B8FC-B586C4277346}"/>
    <cellStyle name="Comma 39 3 2" xfId="4694" xr:uid="{49A80C0A-5A8B-4DA6-93D9-221B69C2AA2B}"/>
    <cellStyle name="Comma 39 3 2 2" xfId="8531" xr:uid="{E2FA36C5-2794-4034-B70A-A3339EB4738F}"/>
    <cellStyle name="Comma 39 3 2 3" xfId="8532" xr:uid="{71343918-2E6B-4DE1-8661-DCFFF1E1C2D2}"/>
    <cellStyle name="Comma 39 3 3" xfId="8533" xr:uid="{402F560F-B7E8-4CE6-9D3E-99C15E1ABBE4}"/>
    <cellStyle name="Comma 39 3 4" xfId="8534" xr:uid="{A8C4C33A-BDDD-42E2-8458-B33496F9AC0C}"/>
    <cellStyle name="Comma 39 4" xfId="4695" xr:uid="{477678A6-A8E9-48F5-805B-A6FB80B4D5DF}"/>
    <cellStyle name="Comma 39 4 2" xfId="8535" xr:uid="{B5A129B6-13C3-4A2D-ACCD-AFC9CB6F7E82}"/>
    <cellStyle name="Comma 39 4 3" xfId="8536" xr:uid="{D13C880F-2968-4914-A1C5-63D6F5E481ED}"/>
    <cellStyle name="Comma 39 5" xfId="8537" xr:uid="{43F0907F-E2BF-46B1-89B9-52A9DA45BD26}"/>
    <cellStyle name="Comma 39 6" xfId="8538" xr:uid="{F6A144F0-BFF1-4796-A4E9-8202E9E84039}"/>
    <cellStyle name="Comma 4" xfId="4696" xr:uid="{FF0A99FF-A6AB-4653-9104-53D93CD09515}"/>
    <cellStyle name="Comma 4 10" xfId="4697" xr:uid="{F31A42E6-5224-4FD4-8527-E2A2FE6B88AC}"/>
    <cellStyle name="Comma 4 10 2" xfId="8539" xr:uid="{8F046381-F4FA-4BE4-8704-9E4BD5D3452D}"/>
    <cellStyle name="Comma 4 10 3" xfId="8540" xr:uid="{243C62F8-30C5-4304-AD3C-5C4E77761D6C}"/>
    <cellStyle name="Comma 4 11" xfId="4698" xr:uid="{4534CB5D-BE0B-4515-9710-62002B9749E2}"/>
    <cellStyle name="Comma 4 11 2" xfId="8541" xr:uid="{7CF39D6A-C4C2-4878-838A-7036B0315E0C}"/>
    <cellStyle name="Comma 4 11 3" xfId="8542" xr:uid="{A3AE36FC-5C75-4A6A-B99E-B43FBBF5777D}"/>
    <cellStyle name="Comma 4 12" xfId="8543" xr:uid="{D9EE6EB0-4B6A-410B-8C58-57498EFDA580}"/>
    <cellStyle name="Comma 4 13" xfId="8544" xr:uid="{C1F89844-BF37-4637-9E2C-23BFDFC5B8CA}"/>
    <cellStyle name="Comma 4 2" xfId="4699" xr:uid="{EC467F65-3AD2-4924-BE3D-96A5AFBF2D77}"/>
    <cellStyle name="Comma 4 2 2" xfId="4700" xr:uid="{2B02914A-CC4A-4F04-8BCA-8CC2DBF39D92}"/>
    <cellStyle name="Comma 4 2 2 2" xfId="8545" xr:uid="{84B50AEF-D18A-4DEF-9E60-75775FC9AC56}"/>
    <cellStyle name="Comma 4 2 2 3" xfId="8546" xr:uid="{2D65475F-AD01-4385-A5CC-84147C3D9499}"/>
    <cellStyle name="Comma 4 2 3" xfId="4701" xr:uid="{6BBB950D-18A9-4852-8A99-FCFC489334A3}"/>
    <cellStyle name="Comma 4 2 3 2" xfId="8547" xr:uid="{F961A9BB-C614-49D7-8697-DB837E297C2B}"/>
    <cellStyle name="Comma 4 2 3 3" xfId="8548" xr:uid="{1512B834-0BAD-4DBD-BF09-F12C6C150D00}"/>
    <cellStyle name="Comma 4 2 4" xfId="8549" xr:uid="{C7A1DDE5-A07D-4B4A-8731-CE42C300A16E}"/>
    <cellStyle name="Comma 4 2 5" xfId="8550" xr:uid="{4F82F3D6-D4CD-4C89-AD72-5916BD3A9071}"/>
    <cellStyle name="Comma 4 3" xfId="4702" xr:uid="{B8D99AA0-B1D1-4D20-B78E-D54BA531017C}"/>
    <cellStyle name="Comma 4 3 2" xfId="4703" xr:uid="{0EC3E5DE-5D5D-4A21-87B3-2284F77E45D1}"/>
    <cellStyle name="Comma 4 3 2 2" xfId="4704" xr:uid="{4537C5E0-17E7-4080-B55C-A15014E3FB0C}"/>
    <cellStyle name="Comma 4 3 2 2 2" xfId="8551" xr:uid="{178E60F3-D9D5-4EF8-AA2A-C2EC60E05EBB}"/>
    <cellStyle name="Comma 4 3 2 2 3" xfId="8552" xr:uid="{B96FB37B-1E3C-44BE-945C-5D9EAE0F4AA4}"/>
    <cellStyle name="Comma 4 3 2 3" xfId="8553" xr:uid="{7EF14628-A611-4C0B-B2AC-31506F16A22F}"/>
    <cellStyle name="Comma 4 3 2 4" xfId="8554" xr:uid="{CF27FCF1-D636-418B-9701-C43E9578412A}"/>
    <cellStyle name="Comma 4 3 3" xfId="4705" xr:uid="{6A08A750-E4F8-4170-AD1F-0AC7E215BC53}"/>
    <cellStyle name="Comma 4 3 3 2" xfId="8555" xr:uid="{D8A05A9B-F627-40EF-8879-AA5430CBC326}"/>
    <cellStyle name="Comma 4 3 3 3" xfId="8556" xr:uid="{1377F046-123A-4DCF-99A6-EE5346E41094}"/>
    <cellStyle name="Comma 4 3 4" xfId="4706" xr:uid="{D971659C-EF21-493B-834C-12490C880372}"/>
    <cellStyle name="Comma 4 3 4 2" xfId="8557" xr:uid="{0A48ACCD-6354-42E2-9D29-44EA6BE97A1B}"/>
    <cellStyle name="Comma 4 3 4 3" xfId="8558" xr:uid="{BF6663A3-2B3E-4A55-91D9-BBCE0BD04F7F}"/>
    <cellStyle name="Comma 4 3 5" xfId="4707" xr:uid="{9C0894B6-8F42-45FD-8728-206A767858D8}"/>
    <cellStyle name="Comma 4 3 5 2" xfId="8559" xr:uid="{E4E6D059-F985-49EB-BFCE-1AF97D707CEA}"/>
    <cellStyle name="Comma 4 3 5 3" xfId="8560" xr:uid="{6FFF8962-709D-4497-8A91-2AEA907FAC39}"/>
    <cellStyle name="Comma 4 3 6" xfId="8561" xr:uid="{13AC9866-BFBE-4D56-A306-661689339EAD}"/>
    <cellStyle name="Comma 4 3 7" xfId="8562" xr:uid="{CA909835-59BF-40DF-8676-4E6866940FBB}"/>
    <cellStyle name="Comma 4 4" xfId="4708" xr:uid="{E53FD0F6-3C77-424E-9EAB-1F1D22A2E9BF}"/>
    <cellStyle name="Comma 4 4 2" xfId="4709" xr:uid="{DE6B9670-4A86-4A02-9662-BCBB27597E04}"/>
    <cellStyle name="Comma 4 4 2 2" xfId="8563" xr:uid="{C38648D9-03DE-47AB-868B-0D9F0C912D04}"/>
    <cellStyle name="Comma 4 4 2 3" xfId="8564" xr:uid="{CB99300D-DEFD-4F96-A53D-FBCE4219C57C}"/>
    <cellStyle name="Comma 4 4 3" xfId="4710" xr:uid="{1C3B301F-BDE3-47E5-AF9D-2F2F91F9CF4D}"/>
    <cellStyle name="Comma 4 4 3 2" xfId="8565" xr:uid="{180623A8-EB5D-4D6C-AFC7-EF3957265C84}"/>
    <cellStyle name="Comma 4 4 3 3" xfId="8566" xr:uid="{7607BC8F-98EA-4A41-A221-8F4ED5B9D936}"/>
    <cellStyle name="Comma 4 4 4" xfId="8567" xr:uid="{94975872-D8D1-415F-9D86-C74A5D868337}"/>
    <cellStyle name="Comma 4 4 5" xfId="8568" xr:uid="{398C9416-B56B-4535-A4CD-040CEF7E1DB4}"/>
    <cellStyle name="Comma 4 5" xfId="4711" xr:uid="{91CB720B-DA01-45DE-BEAB-4C421689227F}"/>
    <cellStyle name="Comma 4 5 2" xfId="4712" xr:uid="{0B2276C8-7D0A-40A1-B770-C775964DD2ED}"/>
    <cellStyle name="Comma 4 5 2 2" xfId="8569" xr:uid="{1E06430C-B238-4230-A8E1-4B2329E10C05}"/>
    <cellStyle name="Comma 4 5 2 3" xfId="8570" xr:uid="{005150D0-C981-4DB7-B8CF-D0C2F9A2DB76}"/>
    <cellStyle name="Comma 4 5 3" xfId="4713" xr:uid="{A97958E9-8FFC-4B38-8B2D-8BA842008048}"/>
    <cellStyle name="Comma 4 5 3 2" xfId="8571" xr:uid="{50E84093-3F93-461E-BAB1-CFFE73D8F5DB}"/>
    <cellStyle name="Comma 4 5 3 3" xfId="8572" xr:uid="{6042DC1A-8E19-4E5C-B63E-DC14DBBF59FD}"/>
    <cellStyle name="Comma 4 5 4" xfId="8573" xr:uid="{B1BCF9B5-A177-4054-BD60-045AC035F2E5}"/>
    <cellStyle name="Comma 4 5 5" xfId="8574" xr:uid="{F404D4C6-5ED2-4B70-8403-368AE01B3556}"/>
    <cellStyle name="Comma 4 6" xfId="4714" xr:uid="{1979B2F0-BCE6-4BCC-872A-19399C766727}"/>
    <cellStyle name="Comma 4 6 2" xfId="4715" xr:uid="{F80B134E-66A8-41F8-A98D-44896A4F1986}"/>
    <cellStyle name="Comma 4 6 2 2" xfId="8575" xr:uid="{EF3A08C2-4566-4833-A8DF-DFA60B1559A7}"/>
    <cellStyle name="Comma 4 6 2 3" xfId="8576" xr:uid="{83C0D6BE-E7B2-4D55-A0E7-9EB311F2F702}"/>
    <cellStyle name="Comma 4 6 3" xfId="8577" xr:uid="{3E12167A-DC2B-4840-81F6-957AB0B46626}"/>
    <cellStyle name="Comma 4 6 4" xfId="8578" xr:uid="{D1DF153B-F0DB-4020-9EBD-183AE3E99CE8}"/>
    <cellStyle name="Comma 4 7" xfId="4716" xr:uid="{0EE76B84-7CE6-4882-82D4-3FAFEA8B046D}"/>
    <cellStyle name="Comma 4 7 2" xfId="4717" xr:uid="{D65E82EE-887E-4624-9B60-6CA2024E7526}"/>
    <cellStyle name="Comma 4 7 2 2" xfId="8579" xr:uid="{32E8F09C-765A-4458-8F7E-27F02EAA2CD6}"/>
    <cellStyle name="Comma 4 7 2 3" xfId="8580" xr:uid="{CDB9F1E0-7D65-433B-9C38-A689E9632A9E}"/>
    <cellStyle name="Comma 4 7 3" xfId="8581" xr:uid="{A689C477-696A-48E6-A326-0E630281C4D5}"/>
    <cellStyle name="Comma 4 7 4" xfId="8582" xr:uid="{685F8A29-868D-443A-87A2-1A600E07DF1B}"/>
    <cellStyle name="Comma 4 8" xfId="4718" xr:uid="{59C2A8E4-BFD2-46F8-9B9C-89E87D852797}"/>
    <cellStyle name="Comma 4 8 2" xfId="8583" xr:uid="{A7B00C3A-9ABE-4E08-87BF-CEC7C96DE6E8}"/>
    <cellStyle name="Comma 4 8 3" xfId="8584" xr:uid="{A91F1B4F-F0A4-416B-9F3A-ABD2F6A6D04A}"/>
    <cellStyle name="Comma 4 9" xfId="4719" xr:uid="{C404E9ED-F39D-4981-BA5C-D83769FF124D}"/>
    <cellStyle name="Comma 4 9 2" xfId="8585" xr:uid="{7BA657E7-1593-4A47-AEF4-EF94219396DA}"/>
    <cellStyle name="Comma 4 9 3" xfId="8586" xr:uid="{1253D57C-EC14-469E-A4FC-9675BE1D727D}"/>
    <cellStyle name="Comma 40" xfId="4720" xr:uid="{29038489-66CE-45DC-BC51-F176843DC95A}"/>
    <cellStyle name="Comma 40 2" xfId="4721" xr:uid="{99324955-3216-4828-864C-8406AEBAE788}"/>
    <cellStyle name="Comma 40 2 2" xfId="4722" xr:uid="{26706EF9-2F97-4DE2-BCE6-1292AE951991}"/>
    <cellStyle name="Comma 40 2 2 2" xfId="4723" xr:uid="{E24102FA-4712-4714-8669-D217B8FF8ADC}"/>
    <cellStyle name="Comma 40 2 2 2 2" xfId="8587" xr:uid="{6AD3112E-09FC-4DB7-A162-08BFCEA28C5D}"/>
    <cellStyle name="Comma 40 2 2 2 3" xfId="8588" xr:uid="{7A6E2D86-9CD1-4609-A51F-C7804D077B54}"/>
    <cellStyle name="Comma 40 2 2 3" xfId="8589" xr:uid="{D0ACE2FD-D996-4C39-BC1D-025F2A9251E2}"/>
    <cellStyle name="Comma 40 2 2 4" xfId="8590" xr:uid="{0A49BD99-CA87-46DB-9307-E3758C803F23}"/>
    <cellStyle name="Comma 40 2 3" xfId="4724" xr:uid="{EDE6D62C-A1B2-475B-8BE1-5C2AF7BD0167}"/>
    <cellStyle name="Comma 40 2 3 2" xfId="8591" xr:uid="{1108864F-C9C1-47DA-88F1-977239F89D15}"/>
    <cellStyle name="Comma 40 2 3 3" xfId="8592" xr:uid="{E7FE63AA-5B9F-4FB8-8D84-1FEEFFEE5B0A}"/>
    <cellStyle name="Comma 40 2 4" xfId="8593" xr:uid="{BBB1560D-F8A5-4BB5-98ED-CD29C7718C53}"/>
    <cellStyle name="Comma 40 2 5" xfId="8594" xr:uid="{26B712D6-5435-417A-9A8E-02E80A43FCCF}"/>
    <cellStyle name="Comma 40 3" xfId="4725" xr:uid="{07052A80-6CDF-4DC4-B458-7FD76DF3AFD2}"/>
    <cellStyle name="Comma 40 3 2" xfId="4726" xr:uid="{9A2F6DDA-4403-4727-A895-B23B77608BEE}"/>
    <cellStyle name="Comma 40 3 2 2" xfId="8595" xr:uid="{E9AD7BBD-D76B-4F26-AFC0-20AD2512BBA9}"/>
    <cellStyle name="Comma 40 3 2 3" xfId="8596" xr:uid="{E635A7FB-C8AB-49FC-8AD3-F88812A7858F}"/>
    <cellStyle name="Comma 40 3 3" xfId="8597" xr:uid="{61B86090-81C2-4F0A-A99F-A4334708F838}"/>
    <cellStyle name="Comma 40 3 4" xfId="8598" xr:uid="{645C2271-20F9-43F7-91D5-18F70E1AFF61}"/>
    <cellStyle name="Comma 40 4" xfId="4727" xr:uid="{D8393CFF-45E6-4ECA-AFD4-A9C8ADD25917}"/>
    <cellStyle name="Comma 40 4 2" xfId="8599" xr:uid="{5C9F5D90-87DD-4015-84F5-09C223FBE088}"/>
    <cellStyle name="Comma 40 4 3" xfId="8600" xr:uid="{99C531D2-3260-4433-B463-A4E6EA3927C8}"/>
    <cellStyle name="Comma 40 5" xfId="8601" xr:uid="{A86DD97F-6926-4E99-A745-839EBC9B31B4}"/>
    <cellStyle name="Comma 40 6" xfId="8602" xr:uid="{A9C76DB7-FDD8-4C5F-AFE0-ACBB61B0F188}"/>
    <cellStyle name="Comma 41" xfId="4728" xr:uid="{3049CE06-64FB-4D9E-B1D1-85A250352846}"/>
    <cellStyle name="Comma 41 2" xfId="4729" xr:uid="{F2AAB19A-784E-48C0-BA42-77D7A6AD5A3B}"/>
    <cellStyle name="Comma 41 2 2" xfId="4730" xr:uid="{FDFE7403-3A53-48AA-BFC0-C2966E0379A2}"/>
    <cellStyle name="Comma 41 2 2 2" xfId="8603" xr:uid="{5626E551-6A27-4653-BE98-D82659A23E51}"/>
    <cellStyle name="Comma 41 2 2 3" xfId="8604" xr:uid="{BF0DF630-C63A-46E8-A4C9-D9C874254063}"/>
    <cellStyle name="Comma 41 2 3" xfId="8605" xr:uid="{D851F2F9-D4F3-411B-B720-20B27023E477}"/>
    <cellStyle name="Comma 41 2 4" xfId="8606" xr:uid="{6BBED52D-92B2-49EF-91B3-D5F311014170}"/>
    <cellStyle name="Comma 41 3" xfId="4731" xr:uid="{9F10EBEB-5D19-4CBD-8FC0-6B29572ED6F0}"/>
    <cellStyle name="Comma 41 3 2" xfId="8607" xr:uid="{476F4133-64B3-437E-B594-F483481A2486}"/>
    <cellStyle name="Comma 41 3 3" xfId="8608" xr:uid="{0987442A-E227-43EA-B99E-6E83C1A3EC1A}"/>
    <cellStyle name="Comma 41 4" xfId="8609" xr:uid="{7C3991A2-AE98-40A6-B395-890F1A170F36}"/>
    <cellStyle name="Comma 41 5" xfId="8610" xr:uid="{4B2F34B5-C3E7-4B97-98D9-3F931E39065F}"/>
    <cellStyle name="Comma 42" xfId="4732" xr:uid="{97C6F388-739C-4CF7-8F4B-426571838AF1}"/>
    <cellStyle name="Comma 42 2" xfId="4733" xr:uid="{38906354-BA5A-4522-8406-8318EF8ED8CB}"/>
    <cellStyle name="Comma 42 2 2" xfId="4734" xr:uid="{0B5C59F2-444A-405B-BCD5-3940A6A37FEC}"/>
    <cellStyle name="Comma 42 2 2 2" xfId="8611" xr:uid="{6B3B68A9-DC97-44EC-8A93-C865DFFC5FDE}"/>
    <cellStyle name="Comma 42 2 2 3" xfId="8612" xr:uid="{89E8876B-56EB-4B58-A990-B44EDB206C50}"/>
    <cellStyle name="Comma 42 2 3" xfId="8613" xr:uid="{B0C64EC8-DA08-43C6-AF12-7591D7753156}"/>
    <cellStyle name="Comma 42 2 4" xfId="8614" xr:uid="{17C1D1C7-2C85-461B-A37C-0F754CDDEC95}"/>
    <cellStyle name="Comma 42 3" xfId="4735" xr:uid="{3449E7C5-C099-4FFA-BBE1-5046D9368A39}"/>
    <cellStyle name="Comma 42 3 2" xfId="8615" xr:uid="{2EA8A57D-A1DC-4F2F-B560-67F982098389}"/>
    <cellStyle name="Comma 42 3 3" xfId="8616" xr:uid="{EA64F9B4-664C-43BE-8A31-19A435B78F37}"/>
    <cellStyle name="Comma 42 4" xfId="8617" xr:uid="{95DC3ABD-903C-4B11-912A-7EE88CA4D2E1}"/>
    <cellStyle name="Comma 42 5" xfId="8618" xr:uid="{C3456511-5D94-45D5-85B8-1E85C5B29227}"/>
    <cellStyle name="Comma 43" xfId="4736" xr:uid="{8BC5AA00-6328-424F-ABC1-AB4C40B2C210}"/>
    <cellStyle name="Comma 43 2" xfId="4737" xr:uid="{6675452C-458D-4240-88AB-3CAD60D2E625}"/>
    <cellStyle name="Comma 43 2 2" xfId="4738" xr:uid="{212CCD8E-5F75-456A-B674-C64F08397373}"/>
    <cellStyle name="Comma 43 2 2 2" xfId="8619" xr:uid="{3A831D02-F491-45B7-9BD5-BD84ABDEE61C}"/>
    <cellStyle name="Comma 43 2 2 3" xfId="8620" xr:uid="{175BC069-CA97-41C1-8CD3-43B61D71B1E8}"/>
    <cellStyle name="Comma 43 2 3" xfId="8621" xr:uid="{5721D1BE-8BED-4B49-8FE8-EC713C166AC7}"/>
    <cellStyle name="Comma 43 2 4" xfId="8622" xr:uid="{B457663D-77CA-4427-89E7-7D32DE4CFC92}"/>
    <cellStyle name="Comma 43 3" xfId="4739" xr:uid="{6CE403D3-9098-45CA-BC8B-9B9BF0278B2A}"/>
    <cellStyle name="Comma 43 3 2" xfId="8623" xr:uid="{AF160E05-B3BF-49A7-B02A-67C31C6336B1}"/>
    <cellStyle name="Comma 43 3 3" xfId="8624" xr:uid="{F855DEEB-85C4-4E7C-9678-35DE9E7A66EA}"/>
    <cellStyle name="Comma 43 4" xfId="8625" xr:uid="{404AEDC8-3FAA-4D1D-99D4-08AB56D80C35}"/>
    <cellStyle name="Comma 43 5" xfId="8626" xr:uid="{BB0B4094-EF5F-4639-9DAC-5085A7400CF4}"/>
    <cellStyle name="Comma 44" xfId="4740" xr:uid="{2CF163AE-E0DB-4CAF-B66E-68A94C603E24}"/>
    <cellStyle name="Comma 44 2" xfId="4741" xr:uid="{F07ADA58-0FB5-4DAC-977D-31ADC9BA25DC}"/>
    <cellStyle name="Comma 44 2 2" xfId="4742" xr:uid="{C554E8E0-1E1C-4BDF-9FE6-D14C1CA229FE}"/>
    <cellStyle name="Comma 44 2 2 2" xfId="8627" xr:uid="{017466CF-AF88-43FC-AAAE-E32BE4040734}"/>
    <cellStyle name="Comma 44 2 2 3" xfId="8628" xr:uid="{D1D13CEC-B0EF-4F56-BA75-E6AD30374B14}"/>
    <cellStyle name="Comma 44 2 3" xfId="8629" xr:uid="{EC17DE63-DAA0-4F0D-8698-3EE902CBD950}"/>
    <cellStyle name="Comma 44 2 4" xfId="8630" xr:uid="{6DF0AC88-D56A-4BF4-B1EB-1EEBB849A3E7}"/>
    <cellStyle name="Comma 44 3" xfId="4743" xr:uid="{8DC47108-0AFF-4607-8309-D29671F81E5B}"/>
    <cellStyle name="Comma 44 3 2" xfId="8631" xr:uid="{22685854-73D4-4C31-95A7-F31FA2AA50CA}"/>
    <cellStyle name="Comma 44 3 3" xfId="8632" xr:uid="{C0D33E2E-FEFE-4475-8810-4AD85F82AA12}"/>
    <cellStyle name="Comma 44 4" xfId="8633" xr:uid="{FBB806EE-F257-4BC4-A1AD-14185CE40A5B}"/>
    <cellStyle name="Comma 44 5" xfId="8634" xr:uid="{86B0406E-1256-4103-8052-8AAD19A2861D}"/>
    <cellStyle name="Comma 45" xfId="4744" xr:uid="{5F698783-D43E-455E-8ADA-25BBE933EEE7}"/>
    <cellStyle name="Comma 45 2" xfId="4745" xr:uid="{1D6887F7-219A-40F5-9D76-E46B945A625D}"/>
    <cellStyle name="Comma 45 2 2" xfId="4746" xr:uid="{6E77C9E3-8DB8-45C2-A8A4-8EBE46C4902C}"/>
    <cellStyle name="Comma 45 2 2 2" xfId="8635" xr:uid="{2A78DD62-E26B-40E8-87DE-8BA3B1939E95}"/>
    <cellStyle name="Comma 45 2 2 3" xfId="8636" xr:uid="{B732CEFC-11E7-4112-9D8A-3EA300864504}"/>
    <cellStyle name="Comma 45 2 3" xfId="8637" xr:uid="{7FF3077D-783A-441A-A991-25BD6719E8C4}"/>
    <cellStyle name="Comma 45 2 4" xfId="8638" xr:uid="{F6EACEEF-0F36-4E68-AD47-02CFDF228B11}"/>
    <cellStyle name="Comma 45 3" xfId="4747" xr:uid="{EF6E0909-7B0C-4A41-9989-A1D0308C9E09}"/>
    <cellStyle name="Comma 45 3 2" xfId="8639" xr:uid="{368539A4-4AF2-4E87-A664-57A6359FE64D}"/>
    <cellStyle name="Comma 45 3 3" xfId="8640" xr:uid="{9B1C7095-3B66-4522-BFBA-FCDA834F8696}"/>
    <cellStyle name="Comma 45 4" xfId="8641" xr:uid="{A08B5942-A70D-4DDE-82AF-3F9549D65051}"/>
    <cellStyle name="Comma 45 5" xfId="8642" xr:uid="{D908F10E-515B-4A9C-8C1A-482F02D93E12}"/>
    <cellStyle name="Comma 46" xfId="4748" xr:uid="{DBAC37F6-68AD-4912-9ABA-FA02AF7965CF}"/>
    <cellStyle name="Comma 46 2" xfId="4749" xr:uid="{95814388-03FE-4CEC-BCE4-798766C85D55}"/>
    <cellStyle name="Comma 46 2 2" xfId="4750" xr:uid="{9BBBA61A-B0B7-4862-95EE-14330909D6B1}"/>
    <cellStyle name="Comma 46 2 2 2" xfId="8643" xr:uid="{C80BCEFF-921A-44DC-A89E-1582A054D74A}"/>
    <cellStyle name="Comma 46 2 2 3" xfId="8644" xr:uid="{48DA0BC7-544B-48AD-BE2E-3750B434A4A3}"/>
    <cellStyle name="Comma 46 2 3" xfId="8645" xr:uid="{900AAF87-2CFD-476A-AA3F-32BFAE63774B}"/>
    <cellStyle name="Comma 46 2 4" xfId="8646" xr:uid="{87E8E356-ED5E-4BB5-B05B-AB1B0155B498}"/>
    <cellStyle name="Comma 46 3" xfId="4751" xr:uid="{D1D342F2-DF47-4538-9BD5-55D9D9533124}"/>
    <cellStyle name="Comma 46 3 2" xfId="8647" xr:uid="{B77F3BD9-DCB6-43B5-8956-92D9D250118A}"/>
    <cellStyle name="Comma 46 3 3" xfId="8648" xr:uid="{2CA96609-A346-4210-97AC-228CFABBC70B}"/>
    <cellStyle name="Comma 46 4" xfId="8649" xr:uid="{38B4E58E-3FEA-41A3-B2A2-0FD20982FB2F}"/>
    <cellStyle name="Comma 46 5" xfId="8650" xr:uid="{15165B21-1F15-46CA-A66B-1E6B8415FA26}"/>
    <cellStyle name="Comma 47" xfId="4752" xr:uid="{A40F2CA2-BC3B-4E93-B6A2-C703BFDC5FDE}"/>
    <cellStyle name="Comma 47 2" xfId="4753" xr:uid="{3BA6FFB5-0E47-43C9-BCF2-D87B1D68C947}"/>
    <cellStyle name="Comma 47 2 2" xfId="8651" xr:uid="{59510909-EB99-4B82-B4AA-095A43CBC822}"/>
    <cellStyle name="Comma 47 2 3" xfId="8652" xr:uid="{4E75F6A0-711F-4783-8D22-F7096A939924}"/>
    <cellStyle name="Comma 47 3" xfId="8653" xr:uid="{AB7A6144-51DA-4540-A37E-6E8DED920E6B}"/>
    <cellStyle name="Comma 47 4" xfId="8654" xr:uid="{C64D51C5-F801-4843-B033-CFB238A9518A}"/>
    <cellStyle name="Comma 48" xfId="4754" xr:uid="{7CA33220-A08B-4F98-8265-45E2CF9F234B}"/>
    <cellStyle name="Comma 48 2" xfId="4755" xr:uid="{6E9F5D5C-7193-4A7F-B116-847594325A27}"/>
    <cellStyle name="Comma 48 2 2" xfId="8655" xr:uid="{18A05A0D-CA30-4083-9D95-F2AF2A5FDA1A}"/>
    <cellStyle name="Comma 48 2 3" xfId="8656" xr:uid="{C99EDD0A-9097-4FF9-9140-18E64FC8F8E7}"/>
    <cellStyle name="Comma 48 3" xfId="8657" xr:uid="{C98B6370-87B0-43BE-8CBD-A37E79776BDB}"/>
    <cellStyle name="Comma 48 4" xfId="8658" xr:uid="{ED6F50E2-B130-4C5E-B927-E57E9CB5E11E}"/>
    <cellStyle name="Comma 49" xfId="4756" xr:uid="{7A2132CB-D394-41BB-A9DF-A4DEC1B91C74}"/>
    <cellStyle name="Comma 49 2" xfId="4757" xr:uid="{646C715D-B8E6-4641-9DFF-96FDAF5292B7}"/>
    <cellStyle name="Comma 49 2 2" xfId="4758" xr:uid="{B3B0FFBA-9F07-463B-96D7-6A3ACD8ED715}"/>
    <cellStyle name="Comma 49 2 2 2" xfId="8659" xr:uid="{E203B5F9-09B1-495D-9822-455D6DAD1555}"/>
    <cellStyle name="Comma 49 2 2 3" xfId="8660" xr:uid="{FB7D537C-97A7-4BC1-9EB7-BB3156761310}"/>
    <cellStyle name="Comma 49 2 3" xfId="8661" xr:uid="{44CC6B68-3A49-4D92-8DFC-376ACA2EFA44}"/>
    <cellStyle name="Comma 49 2 4" xfId="8662" xr:uid="{34C630D9-D6A8-4B67-94DF-9DDAF2BCC84C}"/>
    <cellStyle name="Comma 49 3" xfId="4759" xr:uid="{9BA40587-43EA-4332-B4D6-9D600E113EA9}"/>
    <cellStyle name="Comma 49 3 2" xfId="8663" xr:uid="{630F871E-F300-46AC-8A76-387C794F6029}"/>
    <cellStyle name="Comma 49 3 3" xfId="8664" xr:uid="{BD5A7AD7-1EF2-41EA-8892-68D439BC22BB}"/>
    <cellStyle name="Comma 49 4" xfId="8665" xr:uid="{1DC1E161-75B9-41E2-9766-6F91BA585508}"/>
    <cellStyle name="Comma 49 5" xfId="8666" xr:uid="{AFCBA7A8-EEC1-4B2C-98E1-45AD7EC09C3D}"/>
    <cellStyle name="Comma 5" xfId="4760" xr:uid="{EC6DEBE5-96CB-4FEE-B735-969C6693CDD5}"/>
    <cellStyle name="Comma 5 10" xfId="4761" xr:uid="{EB1C109B-FD3E-4A0A-B89D-E3C804F064AB}"/>
    <cellStyle name="Comma 5 10 2" xfId="8667" xr:uid="{FDF89C72-E510-4A04-9346-ACBDEA218408}"/>
    <cellStyle name="Comma 5 10 3" xfId="8668" xr:uid="{EFC9DD2D-EB6B-4EA5-969C-7AD97D9009C6}"/>
    <cellStyle name="Comma 5 11" xfId="4762" xr:uid="{1AE7EF1C-F5B0-495C-B6F5-BA77767DEE2C}"/>
    <cellStyle name="Comma 5 11 2" xfId="8669" xr:uid="{DD6406C8-974E-4624-B301-BA87E779C000}"/>
    <cellStyle name="Comma 5 11 3" xfId="8670" xr:uid="{1B148353-60F2-4455-86D7-35B25E133CD2}"/>
    <cellStyle name="Comma 5 12" xfId="8671" xr:uid="{5BD7D594-7362-4B24-BF43-10FDC1B0A10C}"/>
    <cellStyle name="Comma 5 13" xfId="8672" xr:uid="{A99606A4-3D98-4619-972A-A909B46C7F6D}"/>
    <cellStyle name="Comma 5 2" xfId="4763" xr:uid="{F78B2A0F-0F70-4BB7-BB22-58D5F13D108A}"/>
    <cellStyle name="Comma 5 2 2" xfId="4764" xr:uid="{FF28FB90-18DD-4781-A1D4-8740665B9518}"/>
    <cellStyle name="Comma 5 2 2 2" xfId="4765" xr:uid="{81D5323A-5A54-4248-A429-D7319178A9C8}"/>
    <cellStyle name="Comma 5 2 2 2 2" xfId="8673" xr:uid="{1BF3AD06-A58C-4A2A-9F5C-1FB255F86653}"/>
    <cellStyle name="Comma 5 2 2 2 3" xfId="8674" xr:uid="{326B4856-9DC8-453F-9677-93DE9BE65886}"/>
    <cellStyle name="Comma 5 2 2 3" xfId="8675" xr:uid="{0BE0EABF-F7FE-4CB2-AD8E-D691F99B39D4}"/>
    <cellStyle name="Comma 5 2 2 4" xfId="8676" xr:uid="{DFDFAD9F-54A1-4077-8B0C-61C78C695344}"/>
    <cellStyle name="Comma 5 2 3" xfId="4766" xr:uid="{0E55E65B-18D0-4DCB-ADC7-F0CC4CC85D6C}"/>
    <cellStyle name="Comma 5 2 3 2" xfId="8677" xr:uid="{79FDB30D-CC03-4E7F-8BD5-729806ED3D33}"/>
    <cellStyle name="Comma 5 2 3 3" xfId="8678" xr:uid="{E42DC91D-EEB3-4EBE-A04E-2E261254FEAC}"/>
    <cellStyle name="Comma 5 2 4" xfId="8679" xr:uid="{692E5E82-E68F-49CF-8F04-6D69D2629CF9}"/>
    <cellStyle name="Comma 5 2 5" xfId="8680" xr:uid="{8106CF5D-5ABE-44A7-8D80-0FFA581391B6}"/>
    <cellStyle name="Comma 5 3" xfId="4767" xr:uid="{34629615-91D5-428E-B1E5-1E1AC1639905}"/>
    <cellStyle name="Comma 5 3 2" xfId="4768" xr:uid="{884E14FD-4E64-4686-86F2-B9FAA150346B}"/>
    <cellStyle name="Comma 5 3 2 2" xfId="4769" xr:uid="{5366D623-4BF0-45F2-869D-6FD01327460E}"/>
    <cellStyle name="Comma 5 3 2 2 2" xfId="8681" xr:uid="{4CFF406C-5D33-420E-A8C8-FB296E042FE8}"/>
    <cellStyle name="Comma 5 3 2 2 3" xfId="8682" xr:uid="{63A214F4-205E-48F5-B832-D5915EE49A1C}"/>
    <cellStyle name="Comma 5 3 2 3" xfId="8683" xr:uid="{D255625C-652B-49F7-9E90-9F54849FC9EF}"/>
    <cellStyle name="Comma 5 3 2 4" xfId="8684" xr:uid="{D1404686-4F27-48FD-B7F9-73BF0C8AEB3B}"/>
    <cellStyle name="Comma 5 3 3" xfId="4770" xr:uid="{11F403B2-004F-4F2E-818D-A6D884C61DC1}"/>
    <cellStyle name="Comma 5 3 3 2" xfId="8685" xr:uid="{5B4CD45C-10EC-492A-9D0E-FC9637AB5035}"/>
    <cellStyle name="Comma 5 3 3 3" xfId="8686" xr:uid="{719E80C8-BCEC-4514-8F66-65FFF5DEFDEF}"/>
    <cellStyle name="Comma 5 3 4" xfId="8687" xr:uid="{445BEC7E-AA06-4EBC-9D7B-B4C700334827}"/>
    <cellStyle name="Comma 5 3 5" xfId="8688" xr:uid="{C151DDE1-BE4D-4386-B64F-98191EB31EF2}"/>
    <cellStyle name="Comma 5 4" xfId="4771" xr:uid="{BB453C85-0DEB-44C3-A3B0-CB9E7CC39325}"/>
    <cellStyle name="Comma 5 4 2" xfId="4772" xr:uid="{C86917A6-387F-42CE-922F-8533B9873E05}"/>
    <cellStyle name="Comma 5 4 2 2" xfId="8689" xr:uid="{FBE1D702-845B-4761-A7D0-0FB39D884E66}"/>
    <cellStyle name="Comma 5 4 2 3" xfId="8690" xr:uid="{503C7268-5996-4923-BE27-CE8D3B3C2DD2}"/>
    <cellStyle name="Comma 5 4 3" xfId="8691" xr:uid="{09BD2715-0F06-429A-B22C-1CBB4B8F7C5B}"/>
    <cellStyle name="Comma 5 4 4" xfId="8692" xr:uid="{EBCA0C85-1706-4E6B-B1FA-237299485427}"/>
    <cellStyle name="Comma 5 5" xfId="4773" xr:uid="{8E86A881-2359-44D4-BC20-83478B75BC2C}"/>
    <cellStyle name="Comma 5 5 2" xfId="4774" xr:uid="{62F270AD-CAB3-4925-B871-D10F88191B53}"/>
    <cellStyle name="Comma 5 5 2 2" xfId="8693" xr:uid="{2505FCD3-78C7-4AB3-AD42-4FA4392248AB}"/>
    <cellStyle name="Comma 5 5 2 3" xfId="8694" xr:uid="{BD0E21E1-AD0C-4906-8A82-4172DC64D837}"/>
    <cellStyle name="Comma 5 5 3" xfId="4775" xr:uid="{6AA1D396-19CF-4E72-B3DA-A7B4A44AF98B}"/>
    <cellStyle name="Comma 5 5 3 2" xfId="8695" xr:uid="{62BF1DC0-3D4C-4418-A435-DEC37BAB750F}"/>
    <cellStyle name="Comma 5 5 3 3" xfId="8696" xr:uid="{31C958C8-9B7E-4DF9-AB61-048A243EAD58}"/>
    <cellStyle name="Comma 5 5 4" xfId="8697" xr:uid="{447BFFF8-745C-4A13-949D-86168B92599E}"/>
    <cellStyle name="Comma 5 5 5" xfId="8698" xr:uid="{86A39DE4-6DB0-492D-9784-CCD3EBBB5FFD}"/>
    <cellStyle name="Comma 5 6" xfId="4776" xr:uid="{356D6167-533B-4472-A6D4-82D9F6E81725}"/>
    <cellStyle name="Comma 5 6 2" xfId="4777" xr:uid="{273BB900-E40B-48B3-ABDE-C1F0C745E105}"/>
    <cellStyle name="Comma 5 6 2 2" xfId="8700" xr:uid="{B64ACD8F-506A-4627-89EA-6A90F731D04B}"/>
    <cellStyle name="Comma 5 6 2 3" xfId="8701" xr:uid="{1D19FC01-646F-4B7F-AB7E-0B12437F5489}"/>
    <cellStyle name="Comma 5 6 3" xfId="8702" xr:uid="{F28D42DE-E42D-4D50-BD23-724DADCA9750}"/>
    <cellStyle name="Comma 5 6 4" xfId="8703" xr:uid="{83F8814C-CC54-4A63-A6E0-3BE57C362CCA}"/>
    <cellStyle name="Comma 5 7" xfId="4778" xr:uid="{FB4BDBDB-96C7-4824-8B91-7D1CEB06CF42}"/>
    <cellStyle name="Comma 5 7 2" xfId="4779" xr:uid="{A89C8C34-8A2E-497F-9BF9-BEE78256443D}"/>
    <cellStyle name="Comma 5 7 2 2" xfId="8704" xr:uid="{9E350D1E-8587-40D9-A4B8-45F1F5D2FF5E}"/>
    <cellStyle name="Comma 5 7 2 3" xfId="8705" xr:uid="{D7D04677-5C5D-45B5-BED6-B834935C9666}"/>
    <cellStyle name="Comma 5 7 3" xfId="8706" xr:uid="{7059344F-98B8-4F23-89D7-B6B96E14BC9C}"/>
    <cellStyle name="Comma 5 7 4" xfId="8707" xr:uid="{48FB5862-B0E9-4B79-9524-94175424FEA5}"/>
    <cellStyle name="Comma 5 8" xfId="4780" xr:uid="{2E289FE0-1A75-4415-B3F7-20A4D3B04BF9}"/>
    <cellStyle name="Comma 5 8 2" xfId="4781" xr:uid="{8DD16E45-375B-4030-8F9C-9AFCEE06A79B}"/>
    <cellStyle name="Comma 5 8 2 2" xfId="8708" xr:uid="{85B8ABE5-2F47-4BEA-9CD4-09B72D60D6A7}"/>
    <cellStyle name="Comma 5 8 2 3" xfId="8709" xr:uid="{212342C1-B340-4DDC-9FBA-08ADC2BCE0A0}"/>
    <cellStyle name="Comma 5 8 3" xfId="8710" xr:uid="{5293C2F1-244B-493B-B056-C0EA862CB3FD}"/>
    <cellStyle name="Comma 5 8 4" xfId="8711" xr:uid="{F279E19B-29ED-421E-8B29-1BA142F384FC}"/>
    <cellStyle name="Comma 5 9" xfId="4782" xr:uid="{4555B960-6C28-460C-8737-F46EF5422C6E}"/>
    <cellStyle name="Comma 5 9 2" xfId="4783" xr:uid="{82BCC9EB-AE96-4C14-81B9-174027D0E021}"/>
    <cellStyle name="Comma 5 9 2 2" xfId="8712" xr:uid="{F33D7554-7F9B-4E41-8CD8-90BE734F6B5E}"/>
    <cellStyle name="Comma 5 9 2 3" xfId="8713" xr:uid="{13EA8FFF-956B-430B-8421-16CEC7EABCF1}"/>
    <cellStyle name="Comma 5 9 3" xfId="8714" xr:uid="{0B962C0A-C092-40C2-967D-0C4145A334F8}"/>
    <cellStyle name="Comma 5 9 4" xfId="8715" xr:uid="{8BBC5D74-2914-4F78-A303-3F108D0DB6AE}"/>
    <cellStyle name="Comma 50" xfId="4784" xr:uid="{0000C33E-DBA4-4F74-8A11-AEFAF2B8416A}"/>
    <cellStyle name="Comma 50 2" xfId="4785" xr:uid="{4512956E-A4E5-42AA-AE99-FC95460E07C8}"/>
    <cellStyle name="Comma 50 2 2" xfId="4786" xr:uid="{E27ED237-FC9F-4C7B-99A7-62E6BF5ED273}"/>
    <cellStyle name="Comma 50 2 2 2" xfId="8717" xr:uid="{6E407249-36DF-4184-B2CC-1FE26EBA60FC}"/>
    <cellStyle name="Comma 50 2 2 3" xfId="8718" xr:uid="{DA1E3111-23A3-4BA1-8038-8A6B83A84BB7}"/>
    <cellStyle name="Comma 50 2 3" xfId="8719" xr:uid="{860D44E2-50BD-49D5-A0BE-7EBC9FCC1489}"/>
    <cellStyle name="Comma 50 2 4" xfId="8720" xr:uid="{D948922B-4093-4BD8-B733-A8475224D913}"/>
    <cellStyle name="Comma 50 3" xfId="4787" xr:uid="{3E7E5593-8D8C-4F26-B1AC-1B10E7CA15A0}"/>
    <cellStyle name="Comma 50 3 2" xfId="8721" xr:uid="{9FA52CDE-72E1-4A7D-B694-E3ABAE98E32F}"/>
    <cellStyle name="Comma 50 3 3" xfId="8722" xr:uid="{5943CB94-A318-40BC-9656-D7989AADC4FF}"/>
    <cellStyle name="Comma 50 4" xfId="8723" xr:uid="{8A37D838-B7AA-4A1F-B291-3F210E06ABC1}"/>
    <cellStyle name="Comma 50 5" xfId="8724" xr:uid="{9E32F1CC-AEC0-453D-9D01-C3644988FE4A}"/>
    <cellStyle name="Comma 51" xfId="4788" xr:uid="{A20A0F93-6073-49B8-B4C8-8B3B2F4B3916}"/>
    <cellStyle name="Comma 51 2" xfId="4789" xr:uid="{F01F204C-DFDA-4659-AA10-38F62F26CDF0}"/>
    <cellStyle name="Comma 51 2 2" xfId="4790" xr:uid="{704CBD97-537B-4721-8D08-1C09004BD98E}"/>
    <cellStyle name="Comma 51 2 2 2" xfId="8725" xr:uid="{0E6217D2-47C3-4FD0-87F3-E25768476747}"/>
    <cellStyle name="Comma 51 2 2 3" xfId="8726" xr:uid="{D237D01C-E396-4AD4-8F5E-32CB1E75C90F}"/>
    <cellStyle name="Comma 51 2 3" xfId="8727" xr:uid="{2D32A650-4B07-4331-BA1B-233C6464ED42}"/>
    <cellStyle name="Comma 51 2 4" xfId="8728" xr:uid="{DFE57703-DF23-4F77-A826-FB8E213E578C}"/>
    <cellStyle name="Comma 51 3" xfId="4791" xr:uid="{6D11451F-0CCD-4125-9A54-1F99C06B4BD9}"/>
    <cellStyle name="Comma 51 3 2" xfId="8730" xr:uid="{5134C9F2-51EE-46CA-B897-1D2422FA8FD1}"/>
    <cellStyle name="Comma 51 3 3" xfId="8731" xr:uid="{852C4B5A-20E0-4EEB-B3B0-4D249B8D741D}"/>
    <cellStyle name="Comma 51 4" xfId="8732" xr:uid="{7637608F-8A2F-4178-BCCF-7B9D98DE76DA}"/>
    <cellStyle name="Comma 51 5" xfId="8733" xr:uid="{BEBDF9CA-6E8E-43FE-A5BF-0482570A5FD7}"/>
    <cellStyle name="Comma 52" xfId="4792" xr:uid="{8E28926F-DB35-4AF2-8351-3A712BAD5B27}"/>
    <cellStyle name="Comma 52 2" xfId="4793" xr:uid="{F5AAFCB8-18AE-49BB-85CE-0CBA310BE432}"/>
    <cellStyle name="Comma 52 2 2" xfId="8734" xr:uid="{76D39F93-B2C6-485D-8E36-57BEABFDF65A}"/>
    <cellStyle name="Comma 52 2 3" xfId="8735" xr:uid="{464F7E5F-8D10-480B-90A1-5CCE1C7B5B85}"/>
    <cellStyle name="Comma 52 3" xfId="8736" xr:uid="{7618BB05-1550-4708-9C32-4D48E163CA47}"/>
    <cellStyle name="Comma 52 4" xfId="8737" xr:uid="{D73A1F50-57FE-4B3E-8E02-1BDC640972D0}"/>
    <cellStyle name="Comma 53" xfId="4794" xr:uid="{EDDFF746-A417-4ABD-8A25-B840FCC97F57}"/>
    <cellStyle name="Comma 53 2" xfId="4795" xr:uid="{E9BB0484-A717-4EDD-ABF0-A66FA932EECA}"/>
    <cellStyle name="Comma 53 2 2" xfId="8738" xr:uid="{7D02B1F1-12A5-415D-8881-E65A69789513}"/>
    <cellStyle name="Comma 53 2 3" xfId="8739" xr:uid="{521C0E62-C284-4D28-A7D7-823E59CA3E1B}"/>
    <cellStyle name="Comma 53 3" xfId="8740" xr:uid="{6B8667F3-70BE-42C6-80E3-0EF86AA5E73D}"/>
    <cellStyle name="Comma 53 4" xfId="8741" xr:uid="{B488147B-6223-43B0-A712-E6FEA03C51A3}"/>
    <cellStyle name="Comma 54" xfId="4796" xr:uid="{86C6597C-E751-432B-A7DE-F960AC34C19B}"/>
    <cellStyle name="Comma 54 2" xfId="4797" xr:uid="{7EDD7DC4-7165-49C6-9F54-A34FB80915AE}"/>
    <cellStyle name="Comma 54 2 2" xfId="8742" xr:uid="{E7BAC5F1-6E8A-4A5C-B6B7-348169E54C41}"/>
    <cellStyle name="Comma 54 2 3" xfId="8743" xr:uid="{8A16A038-E9FB-4E2E-8823-483F6EBF8D8F}"/>
    <cellStyle name="Comma 54 3" xfId="8744" xr:uid="{FD7D848E-D91F-4094-8D6B-4B3741D61C71}"/>
    <cellStyle name="Comma 54 4" xfId="8745" xr:uid="{280D66D3-CD4E-45CC-B4B9-3056105835FD}"/>
    <cellStyle name="Comma 55" xfId="4798" xr:uid="{899C9842-26F5-4CDD-A51A-8CCDB6B20339}"/>
    <cellStyle name="Comma 55 2" xfId="4799" xr:uid="{6DDF7B3E-1B92-4FED-B11C-A63E9CE472C9}"/>
    <cellStyle name="Comma 55 2 2" xfId="4800" xr:uid="{A8BEABF3-388B-4464-BC67-CD13D112442D}"/>
    <cellStyle name="Comma 55 2 2 2" xfId="8747" xr:uid="{093CA2DA-5292-4B88-B59A-49CEA2B386E5}"/>
    <cellStyle name="Comma 55 2 2 3" xfId="8748" xr:uid="{151DE1DD-B734-4120-A771-FD090607A526}"/>
    <cellStyle name="Comma 55 2 3" xfId="8749" xr:uid="{4BCD2594-01D4-45AA-BD5E-669318DBD234}"/>
    <cellStyle name="Comma 55 2 4" xfId="8750" xr:uid="{2BBC089F-1AB6-4975-96BE-9E1A4D0425AB}"/>
    <cellStyle name="Comma 55 3" xfId="4801" xr:uid="{9469D789-3EE2-439B-8D75-B95BD5048E96}"/>
    <cellStyle name="Comma 55 3 2" xfId="8751" xr:uid="{08F1BE05-C70F-4F69-9ABA-8B7AD828FAFC}"/>
    <cellStyle name="Comma 55 3 3" xfId="8752" xr:uid="{5113A143-35C2-40B5-916C-8F09F60A9DFF}"/>
    <cellStyle name="Comma 55 4" xfId="8753" xr:uid="{7A17C39D-8FAA-40B5-9728-BF41E6BF6E6D}"/>
    <cellStyle name="Comma 55 5" xfId="8754" xr:uid="{7984B724-085B-4793-A717-742F8097669D}"/>
    <cellStyle name="Comma 56" xfId="4802" xr:uid="{DC69D286-1A83-4F1E-A5AD-0C8CB6A13D2B}"/>
    <cellStyle name="Comma 56 2" xfId="4803" xr:uid="{A9CC8D57-E3BC-434F-9D6A-8F7D018E3B88}"/>
    <cellStyle name="Comma 56 2 2" xfId="4804" xr:uid="{BC9407F9-A085-4F73-85A0-A7C8CD07701D}"/>
    <cellStyle name="Comma 56 2 2 2" xfId="8755" xr:uid="{EE2AD083-1138-4018-B38B-899AA8C64FED}"/>
    <cellStyle name="Comma 56 2 2 3" xfId="8756" xr:uid="{B3CBE67F-D735-4D2E-8B63-A3F712D54C75}"/>
    <cellStyle name="Comma 56 2 3" xfId="8757" xr:uid="{F712B0AE-AE6F-4D32-A336-AF091B7D802D}"/>
    <cellStyle name="Comma 56 2 4" xfId="8758" xr:uid="{11FF097E-1BE3-4D8F-ACF4-9A98FBE9709F}"/>
    <cellStyle name="Comma 56 3" xfId="4805" xr:uid="{C6A8E54A-6258-411C-869B-9B28CF0DA537}"/>
    <cellStyle name="Comma 56 3 2" xfId="8760" xr:uid="{D3B2D090-7D19-4521-BB69-8785C6E2A3FC}"/>
    <cellStyle name="Comma 56 3 3" xfId="8761" xr:uid="{284C1B02-0070-4BED-8778-8F4F4C7A509D}"/>
    <cellStyle name="Comma 56 4" xfId="8762" xr:uid="{46B924A3-B41A-443D-9E11-CAD6D3D09401}"/>
    <cellStyle name="Comma 56 5" xfId="8763" xr:uid="{831819CC-E31B-43F3-B3EE-FBED39FA139C}"/>
    <cellStyle name="Comma 57" xfId="4806" xr:uid="{FA43CDBC-0A2C-4C39-96A2-9EC48B7ABB64}"/>
    <cellStyle name="Comma 57 2" xfId="4807" xr:uid="{E7E508A3-D5A2-4FE9-A9C9-0F6DCCAEDC19}"/>
    <cellStyle name="Comma 57 2 2" xfId="4808" xr:uid="{58E5A235-96BA-498D-B7BC-9A2132CA27B5}"/>
    <cellStyle name="Comma 57 2 2 2" xfId="8764" xr:uid="{CDD7C68F-8D6D-403A-BD5A-DB250204708A}"/>
    <cellStyle name="Comma 57 2 2 3" xfId="8765" xr:uid="{1BA3E4F9-A0E2-4DE0-B64E-8645CBACB4C8}"/>
    <cellStyle name="Comma 57 2 3" xfId="8766" xr:uid="{FEED0ACD-92CE-4C24-A7DD-1072657CC7FD}"/>
    <cellStyle name="Comma 57 2 4" xfId="8767" xr:uid="{488FB382-EB8E-4E7B-8FF4-B4A5DBEC1C2A}"/>
    <cellStyle name="Comma 57 3" xfId="4809" xr:uid="{4C6B4E2F-EDFF-4399-B4A7-A552091F2159}"/>
    <cellStyle name="Comma 57 3 2" xfId="8768" xr:uid="{ECA2779F-96E5-47F8-AA5B-38BE69A3168F}"/>
    <cellStyle name="Comma 57 3 3" xfId="8769" xr:uid="{8D6E9E84-1308-4B3C-8BBE-6E9C34314E81}"/>
    <cellStyle name="Comma 57 4" xfId="8770" xr:uid="{3EB55A18-D0CE-437D-ABA2-6C50F3208A1A}"/>
    <cellStyle name="Comma 57 5" xfId="8771" xr:uid="{FD8576C4-E0D6-4B75-99FE-F5FD2FD74E38}"/>
    <cellStyle name="Comma 58" xfId="4810" xr:uid="{E4B95316-7365-4D96-A01C-266D1B1F0E38}"/>
    <cellStyle name="Comma 58 2" xfId="4811" xr:uid="{D03BE402-931C-4F08-904A-C9CAF44C3E2E}"/>
    <cellStyle name="Comma 58 2 2" xfId="4812" xr:uid="{D98274E0-7677-4405-9B62-BEFF9E21985A}"/>
    <cellStyle name="Comma 58 2 2 2" xfId="8773" xr:uid="{69ABE531-948F-4FA1-ACB2-FDACE3119A46}"/>
    <cellStyle name="Comma 58 2 2 3" xfId="8774" xr:uid="{2060FA48-F120-4E92-BB11-79DB147CA388}"/>
    <cellStyle name="Comma 58 2 3" xfId="8775" xr:uid="{0D2A896A-53C3-47E6-9A7D-284443A0E8D1}"/>
    <cellStyle name="Comma 58 2 4" xfId="8776" xr:uid="{63BAEA3A-BC76-4218-AA91-EA3267F68BB4}"/>
    <cellStyle name="Comma 58 3" xfId="4813" xr:uid="{23BB6615-4696-40D3-8005-57296F7F43C0}"/>
    <cellStyle name="Comma 58 3 2" xfId="8777" xr:uid="{05C229DF-D69A-44CA-BD54-7A55626C92E6}"/>
    <cellStyle name="Comma 58 3 3" xfId="8778" xr:uid="{9EFEC3B6-F045-4122-8E80-9E1AD1C42C15}"/>
    <cellStyle name="Comma 58 4" xfId="8779" xr:uid="{5E13DBFB-B100-4A26-AC4A-FDB12AFBB209}"/>
    <cellStyle name="Comma 58 5" xfId="8780" xr:uid="{3661A6E9-2B28-4291-A04F-485EFC3133A8}"/>
    <cellStyle name="Comma 59" xfId="4814" xr:uid="{50587C93-488C-4A4A-88E4-AAFC2B98C809}"/>
    <cellStyle name="Comma 59 2" xfId="4815" xr:uid="{3B307471-8313-42AC-A4D4-9E9647BC5C11}"/>
    <cellStyle name="Comma 59 2 2" xfId="4816" xr:uid="{30BCF2FD-6C88-4B4B-B6AE-4734ACD0665E}"/>
    <cellStyle name="Comma 59 2 2 2" xfId="8781" xr:uid="{49EC67ED-E15F-4E26-9EEB-5841751F7119}"/>
    <cellStyle name="Comma 59 2 2 3" xfId="8782" xr:uid="{D02C759A-8051-42BD-B86B-E872EB904B26}"/>
    <cellStyle name="Comma 59 2 3" xfId="8783" xr:uid="{0C7F972C-7FE5-4982-875D-29072EAB1F9F}"/>
    <cellStyle name="Comma 59 2 4" xfId="8784" xr:uid="{2049C4A8-4EDF-4743-95CF-60F63A5A92AE}"/>
    <cellStyle name="Comma 59 3" xfId="4817" xr:uid="{F782DFDD-EFE9-4CBE-BD45-C910A6888EA8}"/>
    <cellStyle name="Comma 59 3 2" xfId="8785" xr:uid="{C91EAE67-31E1-42ED-890B-72819F12F174}"/>
    <cellStyle name="Comma 59 3 3" xfId="8786" xr:uid="{8717437D-BD7D-4BCB-9E7B-6827DF0C1CCF}"/>
    <cellStyle name="Comma 59 4" xfId="8787" xr:uid="{071E19C0-1D7C-4DEA-8391-ECB991E35948}"/>
    <cellStyle name="Comma 59 5" xfId="8788" xr:uid="{5B48345B-23AD-4080-A881-3A4C5BAA800A}"/>
    <cellStyle name="Comma 6" xfId="4818" xr:uid="{DEFD159A-5AE9-4E8A-B7E6-6A8A50BCF684}"/>
    <cellStyle name="Comma 6 10" xfId="8789" xr:uid="{277B735D-55A0-4B51-9D6B-E24C3A9E84B8}"/>
    <cellStyle name="Comma 6 2" xfId="4819" xr:uid="{819B0644-8A5D-44BA-BF91-52EFCAD082A2}"/>
    <cellStyle name="Comma 6 2 2" xfId="4820" xr:uid="{ACC2BBFD-34AF-4986-8C57-6CA7E72C8268}"/>
    <cellStyle name="Comma 6 2 2 2" xfId="8790" xr:uid="{00C6AC71-8969-4747-9F7D-325953D37EA0}"/>
    <cellStyle name="Comma 6 2 2 3" xfId="8791" xr:uid="{6BE48795-13DC-4BB2-90D4-75EC69517FBE}"/>
    <cellStyle name="Comma 6 2 3" xfId="8792" xr:uid="{1A8A6534-FBB0-43E2-94F4-992C9512C5FA}"/>
    <cellStyle name="Comma 6 2 4" xfId="8793" xr:uid="{0382F502-103D-401F-82CC-3F037F36A845}"/>
    <cellStyle name="Comma 6 3" xfId="4821" xr:uid="{41BCDE5B-FCA0-43F7-A732-A17305E4F62A}"/>
    <cellStyle name="Comma 6 3 2" xfId="4822" xr:uid="{CD324E3E-2346-4116-A12B-5247170145F7}"/>
    <cellStyle name="Comma 6 3 2 2" xfId="4823" xr:uid="{E70D27D5-DBD5-40B1-92CA-137FB3BCF947}"/>
    <cellStyle name="Comma 6 3 2 2 2" xfId="8794" xr:uid="{5A456559-E66C-4D08-99DF-3151EB272F84}"/>
    <cellStyle name="Comma 6 3 2 2 3" xfId="8795" xr:uid="{12F24DB1-5E65-44DA-8EA0-3E39FF3E5CC8}"/>
    <cellStyle name="Comma 6 3 2 3" xfId="8796" xr:uid="{BF730A08-202F-48CB-9DBD-348CD47B0388}"/>
    <cellStyle name="Comma 6 3 2 4" xfId="8797" xr:uid="{0A1700DF-8B61-449F-8D7F-DB2C9EB66750}"/>
    <cellStyle name="Comma 6 3 3" xfId="4824" xr:uid="{1CA652BF-59B6-40BA-881B-92938E8D02CC}"/>
    <cellStyle name="Comma 6 3 3 2" xfId="8798" xr:uid="{B3A1696D-8E27-4706-9A35-D102550EC503}"/>
    <cellStyle name="Comma 6 3 3 3" xfId="8799" xr:uid="{939A8EC2-FEB7-4477-B387-79768E908A4C}"/>
    <cellStyle name="Comma 6 3 4" xfId="4825" xr:uid="{E5AA55FE-88D4-499F-879A-F607F1D8084C}"/>
    <cellStyle name="Comma 6 3 4 2" xfId="8800" xr:uid="{61ECA070-BD78-47D0-9313-51174158C703}"/>
    <cellStyle name="Comma 6 3 4 3" xfId="8801" xr:uid="{370E2102-0B21-4E03-A4DD-F3DE5E96467E}"/>
    <cellStyle name="Comma 6 3 5" xfId="8802" xr:uid="{F03115F1-6DF7-4998-8D27-573AD5D37DB4}"/>
    <cellStyle name="Comma 6 3 6" xfId="8803" xr:uid="{0060BB7C-DE9E-4DD2-BADE-1C739915BE96}"/>
    <cellStyle name="Comma 6 4" xfId="4826" xr:uid="{D075B8AA-73FF-4196-9ABA-7C5974C258B8}"/>
    <cellStyle name="Comma 6 4 2" xfId="4827" xr:uid="{76B009A6-1BB2-418F-8117-80B7890DC9D7}"/>
    <cellStyle name="Comma 6 4 2 2" xfId="8804" xr:uid="{D10B445A-B088-49FF-B0A6-A87567675B8A}"/>
    <cellStyle name="Comma 6 4 2 3" xfId="8805" xr:uid="{ACE354B6-F3E7-4D64-97C9-10874B83BF32}"/>
    <cellStyle name="Comma 6 4 3" xfId="4828" xr:uid="{1924B396-6ACA-461A-9BB8-A00DBE15804B}"/>
    <cellStyle name="Comma 6 4 3 2" xfId="8806" xr:uid="{913E183F-D3E9-4D76-A028-64A6590D2F0E}"/>
    <cellStyle name="Comma 6 4 3 3" xfId="8807" xr:uid="{1AA159BF-7FC5-4EE9-B0AF-AD12FE03EA96}"/>
    <cellStyle name="Comma 6 4 4" xfId="8808" xr:uid="{4F082BD3-FD8E-4B6C-B0C8-EBA20849EC7F}"/>
    <cellStyle name="Comma 6 4 5" xfId="8809" xr:uid="{EB5D4F83-FE4D-44FA-AD75-44A546B79F1A}"/>
    <cellStyle name="Comma 6 5" xfId="4829" xr:uid="{258F24D3-BC70-4211-B072-376BD1CC95BD}"/>
    <cellStyle name="Comma 6 5 2" xfId="4830" xr:uid="{8AD2FDC9-A1B5-4606-B36F-4AC3E66003C9}"/>
    <cellStyle name="Comma 6 5 2 2" xfId="8810" xr:uid="{5CBD90B3-4EF0-44DF-8129-9B5AA1BEB113}"/>
    <cellStyle name="Comma 6 5 2 3" xfId="8811" xr:uid="{4A04C094-72BC-4655-B8DC-C4FF110D79AB}"/>
    <cellStyle name="Comma 6 5 3" xfId="4831" xr:uid="{0E2D9ABE-6ABB-4920-B7ED-AFBA272898BD}"/>
    <cellStyle name="Comma 6 5 3 2" xfId="8812" xr:uid="{1EA16143-9281-4F3D-BDF3-906E112A83F9}"/>
    <cellStyle name="Comma 6 5 3 3" xfId="8813" xr:uid="{A7B20FDB-3C3D-40B5-82D9-71AFF9A0D2B3}"/>
    <cellStyle name="Comma 6 5 4" xfId="8814" xr:uid="{6FAA6E6F-4539-4DB7-9C95-F254CBACB7E0}"/>
    <cellStyle name="Comma 6 5 5" xfId="8815" xr:uid="{AAB38168-0413-401D-A072-A54835D116DB}"/>
    <cellStyle name="Comma 6 6" xfId="4832" xr:uid="{94DBDFBA-43B9-45DE-8AF4-8608A37CD418}"/>
    <cellStyle name="Comma 6 6 2" xfId="4833" xr:uid="{93CDDA4A-0ED0-427B-B400-D8051EDDD011}"/>
    <cellStyle name="Comma 6 6 2 2" xfId="8816" xr:uid="{F8BCB1E7-0B00-46FE-8333-BA3F59E7F558}"/>
    <cellStyle name="Comma 6 6 2 3" xfId="8817" xr:uid="{FFDD5D86-5D08-4D19-B5C9-2457EC394602}"/>
    <cellStyle name="Comma 6 6 3" xfId="4834" xr:uid="{A14544DF-2D85-4FCA-A7AC-B78E3FA20B7A}"/>
    <cellStyle name="Comma 6 6 3 2" xfId="8818" xr:uid="{6377A9B9-0A79-4AD8-A32F-FCEE120B152F}"/>
    <cellStyle name="Comma 6 6 3 3" xfId="8819" xr:uid="{C864B5DA-A6C7-4CD4-B8FF-AF18FED1AF19}"/>
    <cellStyle name="Comma 6 6 4" xfId="8820" xr:uid="{F70EDB08-97B9-4480-8E8C-5E1F1A1CF041}"/>
    <cellStyle name="Comma 6 6 5" xfId="8821" xr:uid="{C4A40989-E4E7-4B73-9B74-0065A8CC4914}"/>
    <cellStyle name="Comma 6 7" xfId="4835" xr:uid="{615A26AE-D2CB-4015-ABEA-7F4C1A1669E6}"/>
    <cellStyle name="Comma 6 7 2" xfId="4836" xr:uid="{B77C1E0F-BF06-432A-B1A7-F357E5F38A21}"/>
    <cellStyle name="Comma 6 7 2 2" xfId="8822" xr:uid="{CBB4FCF2-CB52-42DA-8248-4B25FF54AF66}"/>
    <cellStyle name="Comma 6 7 2 3" xfId="8823" xr:uid="{94A61574-1012-4C51-8279-92C4B21DE428}"/>
    <cellStyle name="Comma 6 7 3" xfId="8824" xr:uid="{2D1A889D-AA19-406A-9367-14F183F51FBC}"/>
    <cellStyle name="Comma 6 7 4" xfId="8825" xr:uid="{62C8E6A4-B21E-4E3A-A995-3D4B9D0D16DE}"/>
    <cellStyle name="Comma 6 8" xfId="4837" xr:uid="{151022A9-4C64-4C1A-B70B-F08F3095A225}"/>
    <cellStyle name="Comma 6 8 2" xfId="8826" xr:uid="{43853BD7-3B85-4A0C-82C9-754D35BECD2B}"/>
    <cellStyle name="Comma 6 8 3" xfId="8827" xr:uid="{5800F7DB-2319-4AE9-B8EC-6416403E14BF}"/>
    <cellStyle name="Comma 6 9" xfId="8828" xr:uid="{4E946787-8034-48D5-AC67-91464E295A1E}"/>
    <cellStyle name="Comma 60" xfId="4838" xr:uid="{8F638CAB-0FC3-4855-A3FA-1433D24BBF3F}"/>
    <cellStyle name="Comma 60 2" xfId="4839" xr:uid="{85426BEF-2C0F-4454-982C-9B297BFD174C}"/>
    <cellStyle name="Comma 60 2 2" xfId="4840" xr:uid="{A116ED9A-5BD2-4584-84BF-1D98F2336D5A}"/>
    <cellStyle name="Comma 60 2 2 2" xfId="8829" xr:uid="{DF9284DB-1703-4EBD-B9D7-A9AABE9B1593}"/>
    <cellStyle name="Comma 60 2 2 3" xfId="8830" xr:uid="{F778FDE6-A6F6-48B3-A312-AAD035DDA614}"/>
    <cellStyle name="Comma 60 2 3" xfId="8831" xr:uid="{B8ABBBA6-56B7-44FD-B820-CF9248B9D47D}"/>
    <cellStyle name="Comma 60 2 4" xfId="8832" xr:uid="{9B2FA54F-F139-4F5C-BFCC-92140B74F8A1}"/>
    <cellStyle name="Comma 60 3" xfId="4841" xr:uid="{37929E35-1299-4E47-81CA-ED231663465D}"/>
    <cellStyle name="Comma 60 3 2" xfId="8833" xr:uid="{B83208C1-711C-42C5-8DC4-B27BCCB45BE8}"/>
    <cellStyle name="Comma 60 3 3" xfId="8834" xr:uid="{DDA3495A-9003-4776-B82B-E72A3793D338}"/>
    <cellStyle name="Comma 60 4" xfId="8835" xr:uid="{9C688D76-6DEE-4D23-8148-2005053F952D}"/>
    <cellStyle name="Comma 60 5" xfId="8836" xr:uid="{D26401F2-CF7D-4B3C-98FE-33019AFC6DE1}"/>
    <cellStyle name="Comma 61" xfId="4842" xr:uid="{9155E2B1-F578-454F-99B3-287DEA246392}"/>
    <cellStyle name="Comma 61 2" xfId="4843" xr:uid="{921919D4-5ADC-4C20-9E92-FCA8276B4D01}"/>
    <cellStyle name="Comma 61 2 2" xfId="4844" xr:uid="{1A8853B7-2755-443B-A545-990EE9208245}"/>
    <cellStyle name="Comma 61 2 2 2" xfId="8837" xr:uid="{D056A657-F3DD-4C34-BF6A-137A487BCD69}"/>
    <cellStyle name="Comma 61 2 2 3" xfId="8838" xr:uid="{3A8B6D44-8D53-4C94-8627-91B454C09B63}"/>
    <cellStyle name="Comma 61 2 3" xfId="8839" xr:uid="{222024EB-F86F-4439-BD2C-A933B5235057}"/>
    <cellStyle name="Comma 61 2 4" xfId="8840" xr:uid="{2CCA4A8C-EE53-4093-B743-2BA5200235F9}"/>
    <cellStyle name="Comma 61 3" xfId="4845" xr:uid="{F92F671F-7146-4D8F-B837-0C5590D1315E}"/>
    <cellStyle name="Comma 61 3 2" xfId="8841" xr:uid="{B705F477-AA8D-496C-A5FF-EACC60146088}"/>
    <cellStyle name="Comma 61 3 3" xfId="8842" xr:uid="{D891340A-11BE-4106-B13A-9EF8D43E9670}"/>
    <cellStyle name="Comma 61 4" xfId="8843" xr:uid="{21D689C5-82B9-481A-A718-7AFE3F950B43}"/>
    <cellStyle name="Comma 61 5" xfId="8844" xr:uid="{A8ACF6E4-F875-4CAB-B0E7-718121D63EE9}"/>
    <cellStyle name="Comma 62" xfId="4846" xr:uid="{0FE60EF3-1998-479F-8AAE-5B68BF9500DA}"/>
    <cellStyle name="Comma 62 2" xfId="4847" xr:uid="{88278A10-2DC9-4EBC-9AB6-005B86FC9603}"/>
    <cellStyle name="Comma 62 2 2" xfId="4848" xr:uid="{ADE9B7F0-3E2C-43BC-8946-E5CA8BCC5421}"/>
    <cellStyle name="Comma 62 2 2 2" xfId="8845" xr:uid="{F496B32B-5ACA-4E9B-A5B5-4D9B5253B36C}"/>
    <cellStyle name="Comma 62 2 2 3" xfId="8846" xr:uid="{26BA712D-1AC7-4757-8148-8B8153294266}"/>
    <cellStyle name="Comma 62 2 3" xfId="8847" xr:uid="{7AEB03BE-2AF7-44BB-88CF-90A95B69FBEC}"/>
    <cellStyle name="Comma 62 2 4" xfId="8848" xr:uid="{031AAE32-C43B-4000-931B-8E4D77FE9F2C}"/>
    <cellStyle name="Comma 62 3" xfId="4849" xr:uid="{B1485824-C1EB-460C-B22E-6D7133D21CA0}"/>
    <cellStyle name="Comma 62 3 2" xfId="8849" xr:uid="{50712BA1-27C5-4FBF-A821-DC99B6FDEEEE}"/>
    <cellStyle name="Comma 62 3 3" xfId="8850" xr:uid="{3886060F-4652-4FC0-BFC9-7345546BF1F2}"/>
    <cellStyle name="Comma 62 4" xfId="8851" xr:uid="{ABF1B392-CEC6-4677-9EBC-B96F7C075160}"/>
    <cellStyle name="Comma 62 5" xfId="8852" xr:uid="{FBC4637B-83CC-4CB0-99A2-1AECA27690DB}"/>
    <cellStyle name="Comma 63" xfId="4850" xr:uid="{18758792-158C-47E2-BCBF-21D8857E24BF}"/>
    <cellStyle name="Comma 63 2" xfId="4851" xr:uid="{31242612-7337-40D4-82CC-B7932B0A1495}"/>
    <cellStyle name="Comma 63 2 2" xfId="4852" xr:uid="{AB5D0DA7-CBF0-497B-88E5-585F85B32553}"/>
    <cellStyle name="Comma 63 2 2 2" xfId="8853" xr:uid="{52C58291-00C5-4207-859F-4E1BAC4C00A9}"/>
    <cellStyle name="Comma 63 2 2 3" xfId="8854" xr:uid="{2F2B7546-B5C2-43EC-B555-645075024CC8}"/>
    <cellStyle name="Comma 63 2 3" xfId="8855" xr:uid="{463DB420-491B-4221-B5BE-35BE32754CF3}"/>
    <cellStyle name="Comma 63 2 4" xfId="8856" xr:uid="{8B06A5BF-E450-4CB8-86B2-24F186610D17}"/>
    <cellStyle name="Comma 63 3" xfId="4853" xr:uid="{89EB882C-9AF4-42FD-AC5E-AEEB7EB6EBF8}"/>
    <cellStyle name="Comma 63 3 2" xfId="8857" xr:uid="{74F42D5D-79C5-4AAC-AAC1-E45B7EDADE66}"/>
    <cellStyle name="Comma 63 3 3" xfId="8858" xr:uid="{DD0D2FAA-DAF8-4CA7-B7BB-0F415A88BB62}"/>
    <cellStyle name="Comma 63 4" xfId="8859" xr:uid="{C7D1136D-552E-419D-88C2-C3912290B997}"/>
    <cellStyle name="Comma 63 5" xfId="8860" xr:uid="{19564DAF-98A5-4593-9D54-2B781FAB882D}"/>
    <cellStyle name="Comma 64" xfId="4854" xr:uid="{8225AECA-9E3C-4E41-9FC6-E99036674651}"/>
    <cellStyle name="Comma 64 2" xfId="4855" xr:uid="{67449375-5ECC-448E-B20E-0FF3BFB871A2}"/>
    <cellStyle name="Comma 64 2 2" xfId="4856" xr:uid="{6DE5B9C9-CD99-405F-B83B-A624107EA0E2}"/>
    <cellStyle name="Comma 64 2 2 2" xfId="8861" xr:uid="{268D04C4-23FD-42BC-8F4D-45C3B043F212}"/>
    <cellStyle name="Comma 64 2 2 3" xfId="8862" xr:uid="{73F9A7DA-3F04-4EB6-B365-793F352AB2E0}"/>
    <cellStyle name="Comma 64 2 3" xfId="8863" xr:uid="{FDEC9C59-7BDA-4F3F-8D40-0321EBEFD857}"/>
    <cellStyle name="Comma 64 2 4" xfId="8864" xr:uid="{941169E4-C989-4C01-8A59-2B31D3EB86F6}"/>
    <cellStyle name="Comma 64 3" xfId="4857" xr:uid="{81699EBE-913A-4C15-9415-988178C711AA}"/>
    <cellStyle name="Comma 64 3 2" xfId="8865" xr:uid="{C789ABE6-53F0-4F3E-953E-734DE07579AF}"/>
    <cellStyle name="Comma 64 3 3" xfId="8866" xr:uid="{08EA210F-A1BE-4A70-996B-FC8F308C5DDA}"/>
    <cellStyle name="Comma 64 4" xfId="8867" xr:uid="{A59E210D-0AB6-47C7-8A0C-8B40F24FCF4D}"/>
    <cellStyle name="Comma 64 5" xfId="8868" xr:uid="{C91442EC-9D51-43D7-87B5-CCA77EB72BC0}"/>
    <cellStyle name="Comma 65" xfId="4858" xr:uid="{1A1743A6-85B5-4AC1-A5E5-42B9ECF1AA52}"/>
    <cellStyle name="Comma 65 2" xfId="4859" xr:uid="{61A25A7E-3212-4B25-9D25-C7A9957C4C85}"/>
    <cellStyle name="Comma 65 2 2" xfId="4860" xr:uid="{EE9168C7-C7E8-441B-B821-9E95CBACF87D}"/>
    <cellStyle name="Comma 65 2 2 2" xfId="8869" xr:uid="{C0A9C634-5FBA-4880-856B-0C49FAEBF422}"/>
    <cellStyle name="Comma 65 2 2 3" xfId="8870" xr:uid="{8CA13078-34E8-475B-B3E7-326C26DDCF05}"/>
    <cellStyle name="Comma 65 2 3" xfId="8871" xr:uid="{33D1E167-3C7F-4330-B05B-25E7531AB346}"/>
    <cellStyle name="Comma 65 2 4" xfId="8872" xr:uid="{3311D912-30E6-4E08-8D4F-205B1DADE5A0}"/>
    <cellStyle name="Comma 65 3" xfId="4861" xr:uid="{9F330A77-B340-4E41-AC0D-70F00BE85E02}"/>
    <cellStyle name="Comma 65 3 2" xfId="8873" xr:uid="{86FE2E28-7404-4C0B-9BCC-2D255341E7DB}"/>
    <cellStyle name="Comma 65 3 3" xfId="8874" xr:uid="{C93AE630-F59F-4040-B3AD-63C8F108B3AF}"/>
    <cellStyle name="Comma 65 4" xfId="8875" xr:uid="{875C9410-2F2F-4849-94E2-D188DCB40125}"/>
    <cellStyle name="Comma 65 5" xfId="8876" xr:uid="{394DF9EF-2CB9-4D36-8E6C-472123CA44DD}"/>
    <cellStyle name="Comma 66" xfId="4862" xr:uid="{E4993AAE-5B19-4A41-B4E8-49A2E24645AA}"/>
    <cellStyle name="Comma 66 2" xfId="4863" xr:uid="{E5FA1276-8C33-4792-A163-0982BA96AEA9}"/>
    <cellStyle name="Comma 66 2 2" xfId="4864" xr:uid="{510AAA4A-D2EF-467B-8B92-161AB13D648E}"/>
    <cellStyle name="Comma 66 2 2 2" xfId="8877" xr:uid="{9D8BBEE8-48AE-4739-9D18-F16DDE564332}"/>
    <cellStyle name="Comma 66 2 2 3" xfId="8878" xr:uid="{336C05A1-AF11-43EE-8443-35398C0E3325}"/>
    <cellStyle name="Comma 66 2 3" xfId="8879" xr:uid="{7ABEB48F-3C72-4B4A-9894-3FEFD02CA8AE}"/>
    <cellStyle name="Comma 66 2 4" xfId="8880" xr:uid="{00EEA28A-F859-4B15-95C7-64406A6F1567}"/>
    <cellStyle name="Comma 66 3" xfId="4865" xr:uid="{FA300EBA-4966-4184-A31B-877089250C19}"/>
    <cellStyle name="Comma 66 3 2" xfId="8881" xr:uid="{6BCF9E50-7FF3-4F48-8307-EB6D9D2F51C1}"/>
    <cellStyle name="Comma 66 3 3" xfId="8882" xr:uid="{8946C185-3313-4F11-A64B-EDEC9E18107D}"/>
    <cellStyle name="Comma 66 4" xfId="8883" xr:uid="{776D1824-26D8-414C-B49B-6CA57D6F675E}"/>
    <cellStyle name="Comma 66 5" xfId="8884" xr:uid="{F6E0E111-D95B-4B92-B2D2-E2FD6C924BD8}"/>
    <cellStyle name="Comma 67" xfId="4866" xr:uid="{1C0F8B3C-8177-48AF-AE1E-B2F9F42E639F}"/>
    <cellStyle name="Comma 67 2" xfId="4867" xr:uid="{2523D1C9-EE24-467C-8909-65FD50BA4879}"/>
    <cellStyle name="Comma 67 2 2" xfId="4868" xr:uid="{F8527A9B-CE47-4402-913D-206D8E7D5322}"/>
    <cellStyle name="Comma 67 2 2 2" xfId="8885" xr:uid="{C9E969E4-9F90-4723-9B60-1FEE13B8F6A6}"/>
    <cellStyle name="Comma 67 2 2 3" xfId="8886" xr:uid="{3E5A8B4E-096C-4DC7-8B49-646809505CA1}"/>
    <cellStyle name="Comma 67 2 3" xfId="8887" xr:uid="{358EF2C8-A0D9-4636-B847-A900C57F759D}"/>
    <cellStyle name="Comma 67 2 4" xfId="8888" xr:uid="{5F95D430-A3FA-453F-B77A-2A11D3C8A299}"/>
    <cellStyle name="Comma 67 3" xfId="4869" xr:uid="{E8735890-F542-4BA0-B9ED-9EB363A9626F}"/>
    <cellStyle name="Comma 67 3 2" xfId="8889" xr:uid="{50643C8E-BB92-4574-A556-55423D11D8ED}"/>
    <cellStyle name="Comma 67 3 3" xfId="8890" xr:uid="{AC248D52-DCC5-4E04-BC5D-7F66F5A5DFD1}"/>
    <cellStyle name="Comma 67 4" xfId="8891" xr:uid="{C323713D-BC8D-495B-849B-59A4501789EE}"/>
    <cellStyle name="Comma 67 5" xfId="8892" xr:uid="{EA2A0500-440D-4DA3-B566-2558460B2C6C}"/>
    <cellStyle name="Comma 68" xfId="4870" xr:uid="{F3E01189-825D-4C2C-9D69-F0841112B7FF}"/>
    <cellStyle name="Comma 68 2" xfId="4871" xr:uid="{5D3F6C2D-89D7-4A1B-86A4-0C7E85358961}"/>
    <cellStyle name="Comma 68 2 2" xfId="4872" xr:uid="{000B0765-6F62-484E-88FF-F963AA5F77C9}"/>
    <cellStyle name="Comma 68 2 2 2" xfId="8893" xr:uid="{388F96A8-5C25-4722-9D9A-47E3D5796ACB}"/>
    <cellStyle name="Comma 68 2 2 3" xfId="8894" xr:uid="{51375E4B-69C4-4717-8266-36A5C145E3BE}"/>
    <cellStyle name="Comma 68 2 3" xfId="8895" xr:uid="{B0558FEF-09AE-4ADE-953E-AACD7B90A548}"/>
    <cellStyle name="Comma 68 2 4" xfId="8896" xr:uid="{14587331-F9E9-4110-BFB2-C3A8D99D7B9B}"/>
    <cellStyle name="Comma 68 3" xfId="4873" xr:uid="{F1B7414F-17B3-42E4-9D85-3C2C8856FBD7}"/>
    <cellStyle name="Comma 68 3 2" xfId="8897" xr:uid="{7E38E28E-ADED-4365-B832-3C18EEF853DF}"/>
    <cellStyle name="Comma 68 3 3" xfId="8898" xr:uid="{359DA1B3-D250-4CD5-9ACB-F4F4C88BF60D}"/>
    <cellStyle name="Comma 68 4" xfId="8899" xr:uid="{325D0BB1-3CE4-484D-8BC2-DE9CC886BEA0}"/>
    <cellStyle name="Comma 68 5" xfId="8900" xr:uid="{4DF3E0D3-00DD-43B6-9888-222B00E6FB32}"/>
    <cellStyle name="Comma 69" xfId="4874" xr:uid="{8E1A1E37-8356-4507-BC96-E792E9A1B046}"/>
    <cellStyle name="Comma 69 2" xfId="4875" xr:uid="{D58DC059-F0B1-4969-B54F-4F9E3B6398AB}"/>
    <cellStyle name="Comma 69 2 2" xfId="4876" xr:uid="{FA2C0FBF-5C60-4808-B134-0AC61D2210B4}"/>
    <cellStyle name="Comma 69 2 2 2" xfId="8901" xr:uid="{B9FF3624-997C-464C-9448-C4BB288DA0E2}"/>
    <cellStyle name="Comma 69 2 2 3" xfId="8902" xr:uid="{5A4891BE-53F6-4A65-B129-C3B806E0BE0D}"/>
    <cellStyle name="Comma 69 2 3" xfId="8903" xr:uid="{64F8F3DA-F60C-4FB1-9973-047C85968455}"/>
    <cellStyle name="Comma 69 2 4" xfId="8904" xr:uid="{C9A01208-8DD0-4BBD-BC8D-60CAAB9F2D8D}"/>
    <cellStyle name="Comma 69 3" xfId="4877" xr:uid="{65CF0161-C166-4E7E-83BC-49C222FD090C}"/>
    <cellStyle name="Comma 69 3 2" xfId="8905" xr:uid="{495D7825-A400-4D95-9EED-E31343D791C9}"/>
    <cellStyle name="Comma 69 3 3" xfId="8906" xr:uid="{4B53819A-BFA3-4DC4-8408-42F794DA1516}"/>
    <cellStyle name="Comma 69 4" xfId="8907" xr:uid="{E5F19FA9-0519-4726-A94B-C4FD628BB288}"/>
    <cellStyle name="Comma 69 5" xfId="8908" xr:uid="{A48C6ADE-D231-436D-8D3A-E5373AD18CFE}"/>
    <cellStyle name="Comma 7" xfId="4878" xr:uid="{B5CDB967-F9BB-45DE-BD4E-08DDE15A4003}"/>
    <cellStyle name="Comma 7 10" xfId="8909" xr:uid="{920C4010-BC06-4C8A-8CDD-9FAE4E08E843}"/>
    <cellStyle name="Comma 7 2" xfId="4879" xr:uid="{2C376A05-BC63-4ABB-8A91-429BF6363FE2}"/>
    <cellStyle name="Comma 7 2 2" xfId="4880" xr:uid="{3B1DDAD6-63D2-423E-BA6E-8BB11E42AFA3}"/>
    <cellStyle name="Comma 7 2 2 2" xfId="8910" xr:uid="{65456CF7-44FE-4BCE-903C-2E80A093EC2C}"/>
    <cellStyle name="Comma 7 2 2 3" xfId="8911" xr:uid="{18B5C3AB-DB31-4461-9173-AA6ECDA7B6E3}"/>
    <cellStyle name="Comma 7 2 3" xfId="8912" xr:uid="{71431B29-059C-4B29-B8C2-3BA651C45E5F}"/>
    <cellStyle name="Comma 7 2 4" xfId="8913" xr:uid="{18A837D0-66F6-47B5-929D-A99C9BAD7A98}"/>
    <cellStyle name="Comma 7 3" xfId="4881" xr:uid="{E281DE76-5F1B-4F4C-9D1C-6C0939F41DDD}"/>
    <cellStyle name="Comma 7 3 2" xfId="4882" xr:uid="{4B6CFA69-95FE-49EC-A8AF-D37110904314}"/>
    <cellStyle name="Comma 7 3 2 2" xfId="4883" xr:uid="{703F579E-E687-42B3-B000-BEF8B174A9C0}"/>
    <cellStyle name="Comma 7 3 2 2 2" xfId="8914" xr:uid="{2B23CBC1-E7D1-4ADB-9785-9FF9F4FC1803}"/>
    <cellStyle name="Comma 7 3 2 2 3" xfId="8915" xr:uid="{166F70A0-414A-4FCD-A9AA-E1AD104CFB3C}"/>
    <cellStyle name="Comma 7 3 2 3" xfId="8916" xr:uid="{1824655E-34CA-4E9C-8B9C-BB8EA459CD64}"/>
    <cellStyle name="Comma 7 3 2 4" xfId="8917" xr:uid="{9B740CDC-9F91-4A89-838B-ACD8504F6D74}"/>
    <cellStyle name="Comma 7 3 3" xfId="4884" xr:uid="{F525D46A-ADAD-45EB-B8A8-9E9D83A06C17}"/>
    <cellStyle name="Comma 7 3 3 2" xfId="8918" xr:uid="{3668E2B8-D398-46C0-B02A-2266B9E0D6D7}"/>
    <cellStyle name="Comma 7 3 3 3" xfId="8919" xr:uid="{7551574E-EE79-463E-8B82-EEB7AA0E77E3}"/>
    <cellStyle name="Comma 7 3 4" xfId="4885" xr:uid="{C882157F-D9BC-461F-A6B8-766A4598C898}"/>
    <cellStyle name="Comma 7 3 4 2" xfId="8920" xr:uid="{2621FB24-B2D4-4DA2-A146-A19B06B03F18}"/>
    <cellStyle name="Comma 7 3 4 3" xfId="8921" xr:uid="{B33D7A8B-779A-411C-9422-29AA6BDE0A20}"/>
    <cellStyle name="Comma 7 3 5" xfId="8922" xr:uid="{A2C28FF8-296E-462F-AA32-2C806C238582}"/>
    <cellStyle name="Comma 7 3 6" xfId="8923" xr:uid="{EE7B3E3B-F634-4412-B12C-AAFAB445B04D}"/>
    <cellStyle name="Comma 7 4" xfId="4886" xr:uid="{2D117512-C1A4-48CA-8A7B-E45371BFAA51}"/>
    <cellStyle name="Comma 7 4 2" xfId="4887" xr:uid="{77B2CE7B-32F5-4BB9-9BFA-575F65F76870}"/>
    <cellStyle name="Comma 7 4 2 2" xfId="8924" xr:uid="{15290BC0-F331-486C-9A41-36096181D1D5}"/>
    <cellStyle name="Comma 7 4 2 3" xfId="8925" xr:uid="{5BEF086F-5E33-4386-A44E-A7F6014B9467}"/>
    <cellStyle name="Comma 7 4 3" xfId="4888" xr:uid="{0425B168-3275-4F12-ABA3-98CEEF79590E}"/>
    <cellStyle name="Comma 7 4 3 2" xfId="8926" xr:uid="{DEDAEE2D-0E02-4579-BB85-AE9B5FE625C8}"/>
    <cellStyle name="Comma 7 4 3 3" xfId="8927" xr:uid="{79C717F6-D795-44BE-8600-3A043C28AD42}"/>
    <cellStyle name="Comma 7 4 4" xfId="8928" xr:uid="{3675EDF3-029C-4732-B3E6-3A5B5E42AE84}"/>
    <cellStyle name="Comma 7 4 5" xfId="8929" xr:uid="{95BF142F-514A-4583-98D2-699AE86B559E}"/>
    <cellStyle name="Comma 7 5" xfId="4889" xr:uid="{FC88547C-672B-4753-9BAE-D53349E01785}"/>
    <cellStyle name="Comma 7 5 2" xfId="4890" xr:uid="{E55B7C5A-FC42-4BD2-8866-929557013555}"/>
    <cellStyle name="Comma 7 5 2 2" xfId="8930" xr:uid="{8AA369E1-5B45-40AA-B8CB-5CE350ACFC56}"/>
    <cellStyle name="Comma 7 5 2 3" xfId="8931" xr:uid="{270237F7-253C-4093-A643-EDAC58418337}"/>
    <cellStyle name="Comma 7 5 3" xfId="4891" xr:uid="{895DB66E-9D37-4D66-BBCE-F67B5EAC8C7B}"/>
    <cellStyle name="Comma 7 5 3 2" xfId="8932" xr:uid="{35F9F66B-67ED-4094-A444-6413DC9610F7}"/>
    <cellStyle name="Comma 7 5 3 3" xfId="8933" xr:uid="{B6977BF5-F775-4949-9A69-1619D66E181F}"/>
    <cellStyle name="Comma 7 5 4" xfId="8934" xr:uid="{F0AC68E9-051E-48F3-89E1-26649EC4059F}"/>
    <cellStyle name="Comma 7 5 5" xfId="8935" xr:uid="{000F12E6-83DB-4C15-B142-6E0448D0ECE6}"/>
    <cellStyle name="Comma 7 6" xfId="4892" xr:uid="{1F808346-78F1-4B8E-A770-2CCCD20EB9F8}"/>
    <cellStyle name="Comma 7 6 2" xfId="4893" xr:uid="{5718F421-56A1-4520-B1EC-DF37652A829B}"/>
    <cellStyle name="Comma 7 6 2 2" xfId="8936" xr:uid="{EAA4A992-F99E-4D58-8E18-107ED52E7E51}"/>
    <cellStyle name="Comma 7 6 2 3" xfId="8937" xr:uid="{8EFE6C6D-FA7F-4D44-BEEE-23715A967841}"/>
    <cellStyle name="Comma 7 6 3" xfId="4894" xr:uid="{687CB63B-AEC0-4843-B1FA-EB858174F1D1}"/>
    <cellStyle name="Comma 7 6 3 2" xfId="8938" xr:uid="{C4B659D9-5E06-4278-97A0-DEC26513B813}"/>
    <cellStyle name="Comma 7 6 3 3" xfId="8939" xr:uid="{B934BC67-780F-4923-943C-64649865CF81}"/>
    <cellStyle name="Comma 7 6 4" xfId="8940" xr:uid="{792F4F21-D5B7-4662-8D1F-D7F1FA85B99D}"/>
    <cellStyle name="Comma 7 6 5" xfId="8941" xr:uid="{6A33B262-A6A3-492B-BF7C-08A27655745F}"/>
    <cellStyle name="Comma 7 7" xfId="4895" xr:uid="{D69686B9-A083-4505-8220-3573AE960F48}"/>
    <cellStyle name="Comma 7 7 2" xfId="4896" xr:uid="{A779065B-E8FA-41A3-A363-B8946DB0C484}"/>
    <cellStyle name="Comma 7 7 2 2" xfId="8942" xr:uid="{FF8AEF18-037D-4B06-A7C7-916CF2242364}"/>
    <cellStyle name="Comma 7 7 2 3" xfId="8943" xr:uid="{37375F53-AC6E-4AEF-9B7A-BD396B8359F1}"/>
    <cellStyle name="Comma 7 7 3" xfId="8944" xr:uid="{281B2E36-7C97-4F64-B116-372AC18768A6}"/>
    <cellStyle name="Comma 7 7 4" xfId="8945" xr:uid="{0A4CFC9C-F1E5-4577-9E6B-04E2957522C3}"/>
    <cellStyle name="Comma 7 8" xfId="4897" xr:uid="{81FB887C-B22C-424F-B533-2AE674249F67}"/>
    <cellStyle name="Comma 7 8 2" xfId="8946" xr:uid="{B40208F6-8158-4411-920A-6A33097E726D}"/>
    <cellStyle name="Comma 7 8 3" xfId="8947" xr:uid="{EF061DE7-3798-491F-ADAB-5C2BF5CEA056}"/>
    <cellStyle name="Comma 7 9" xfId="8948" xr:uid="{572CDCBC-5B72-40D2-9730-329BCE81EB85}"/>
    <cellStyle name="Comma 70" xfId="4898" xr:uid="{B86A3298-DEB2-412D-A0F4-ED8B6CAC05DE}"/>
    <cellStyle name="Comma 70 2" xfId="4899" xr:uid="{9CD170C1-0484-4B40-B27D-9BA63D4D6EBA}"/>
    <cellStyle name="Comma 70 2 2" xfId="4900" xr:uid="{CD1E8342-B096-4A05-A81C-E647FC883C1D}"/>
    <cellStyle name="Comma 70 2 2 2" xfId="8949" xr:uid="{307173A7-1E48-431E-9387-00C618544B85}"/>
    <cellStyle name="Comma 70 2 2 3" xfId="8950" xr:uid="{8FE97628-A2FC-4613-B7D6-E9A672DDF1A8}"/>
    <cellStyle name="Comma 70 2 3" xfId="8951" xr:uid="{280D6B23-8A57-496E-97F0-D13F9BCB0D09}"/>
    <cellStyle name="Comma 70 2 4" xfId="8952" xr:uid="{7E561827-DA40-4CED-86BC-EB84285C1215}"/>
    <cellStyle name="Comma 70 3" xfId="4901" xr:uid="{62A11C96-B4E1-4108-BF92-5B4824815BE1}"/>
    <cellStyle name="Comma 70 3 2" xfId="8953" xr:uid="{31775A53-C8C5-405E-9082-B602E40FAA1E}"/>
    <cellStyle name="Comma 70 3 3" xfId="8954" xr:uid="{567E738A-1054-4266-B991-E462CAB9CB37}"/>
    <cellStyle name="Comma 70 4" xfId="8955" xr:uid="{3B9227D8-73F8-4187-91FD-CF126329818A}"/>
    <cellStyle name="Comma 70 5" xfId="8956" xr:uid="{B8BF3EC0-255A-4278-B58A-78182331D4F5}"/>
    <cellStyle name="Comma 71" xfId="4902" xr:uid="{2E1E641E-E1CB-4EAC-B2CB-7B526F24110B}"/>
    <cellStyle name="Comma 71 2" xfId="4903" xr:uid="{FBBD6E3A-2832-46D6-8CA2-B54E7FD48AAA}"/>
    <cellStyle name="Comma 71 2 2" xfId="4904" xr:uid="{3F98A5D6-C087-4ED2-8E67-B0017BD2C810}"/>
    <cellStyle name="Comma 71 2 2 2" xfId="8957" xr:uid="{055A26B0-838C-4C1A-B1DA-B00A09377A67}"/>
    <cellStyle name="Comma 71 2 2 3" xfId="8958" xr:uid="{77E69890-33E7-42F2-8436-FD98FFE2BCD6}"/>
    <cellStyle name="Comma 71 2 3" xfId="8959" xr:uid="{5A4A723A-4F47-44B7-BB58-93C71FAE5FFF}"/>
    <cellStyle name="Comma 71 2 4" xfId="8960" xr:uid="{49065BB8-65FE-43F8-AF1F-E82B0BF5FEF9}"/>
    <cellStyle name="Comma 71 3" xfId="4905" xr:uid="{8AC09E5D-87DA-41C1-B65F-36D03E135B7A}"/>
    <cellStyle name="Comma 71 3 2" xfId="8961" xr:uid="{69486ABB-28FC-46F0-A6C6-9174977CE262}"/>
    <cellStyle name="Comma 71 3 3" xfId="8962" xr:uid="{BCECC0BF-0D46-48B7-AF89-6C843E222655}"/>
    <cellStyle name="Comma 71 4" xfId="8963" xr:uid="{79FA0D2C-2E5F-4E43-BECC-A4329B72FD1F}"/>
    <cellStyle name="Comma 71 5" xfId="8964" xr:uid="{87D4B7A4-7220-417F-880B-00BBA7222BD8}"/>
    <cellStyle name="Comma 72" xfId="4906" xr:uid="{8E33A273-2B6E-4759-9759-D947BFB8D9AC}"/>
    <cellStyle name="Comma 72 2" xfId="4907" xr:uid="{4BACEA8A-E721-4F4C-BBA2-E0A4F96C6BDB}"/>
    <cellStyle name="Comma 72 2 2" xfId="4908" xr:uid="{C770CBF3-2702-4FEF-807F-C3AE1C8F458C}"/>
    <cellStyle name="Comma 72 2 2 2" xfId="8965" xr:uid="{BCCF613A-211B-4672-B489-8B2FD24033DF}"/>
    <cellStyle name="Comma 72 2 2 3" xfId="8966" xr:uid="{ECB02653-BB55-443D-B6D4-0AE7A0DC0DDD}"/>
    <cellStyle name="Comma 72 2 3" xfId="8967" xr:uid="{64DAD319-815B-41D2-93AF-D80CBBBEDC70}"/>
    <cellStyle name="Comma 72 2 4" xfId="8968" xr:uid="{96F8C7EE-CBDD-4A84-90F9-CDC62723A25F}"/>
    <cellStyle name="Comma 72 3" xfId="4909" xr:uid="{8B453166-F6A3-46B4-A52B-FD9E693D1B6C}"/>
    <cellStyle name="Comma 72 3 2" xfId="8969" xr:uid="{61659620-4B26-4994-BA0F-50F67FFED69D}"/>
    <cellStyle name="Comma 72 3 3" xfId="8970" xr:uid="{8FF7D637-21AB-4567-8507-4965F872A0DD}"/>
    <cellStyle name="Comma 72 4" xfId="8971" xr:uid="{4BC6A42A-B5DE-474B-8B4A-F43270B6797C}"/>
    <cellStyle name="Comma 72 5" xfId="8972" xr:uid="{C82280CB-D663-406B-AB49-7EEF1C560B8E}"/>
    <cellStyle name="Comma 73" xfId="4910" xr:uid="{8C854A4B-8174-4E4D-9360-D02B8A1136E7}"/>
    <cellStyle name="Comma 73 2" xfId="4911" xr:uid="{CE50F6D9-1B18-4E0F-A454-FE71135BAB20}"/>
    <cellStyle name="Comma 73 2 2" xfId="4912" xr:uid="{62E0C1D0-66CA-4684-BDB1-7C8E26081D93}"/>
    <cellStyle name="Comma 73 2 2 2" xfId="8973" xr:uid="{956488EA-06B2-40C7-B2F7-B50812773E47}"/>
    <cellStyle name="Comma 73 2 2 3" xfId="8974" xr:uid="{09A15B74-CACD-459E-ABB3-6DA8AAB95AD0}"/>
    <cellStyle name="Comma 73 2 3" xfId="8975" xr:uid="{280F488A-9193-4DA4-A9C4-84DA850D7579}"/>
    <cellStyle name="Comma 73 2 4" xfId="8976" xr:uid="{B560CB81-5B59-494E-B4E6-4834530DC589}"/>
    <cellStyle name="Comma 73 3" xfId="4913" xr:uid="{E0073B67-0312-4BC1-90BF-465B7549033C}"/>
    <cellStyle name="Comma 73 3 2" xfId="8977" xr:uid="{ED25C322-ADAB-47C7-B8C8-34F781E761C7}"/>
    <cellStyle name="Comma 73 3 3" xfId="8978" xr:uid="{2F981258-E355-46C7-B62D-9F0CB45F5D12}"/>
    <cellStyle name="Comma 73 4" xfId="8979" xr:uid="{1595C1A0-05D1-4B29-A1A1-2B67C61B1848}"/>
    <cellStyle name="Comma 73 5" xfId="8980" xr:uid="{198A7379-77B4-4A47-BA30-4786DBA83826}"/>
    <cellStyle name="Comma 74" xfId="4914" xr:uid="{4BB02A6A-C099-4056-8FFE-88A3790F48CB}"/>
    <cellStyle name="Comma 74 2" xfId="4915" xr:uid="{1F36E65C-2F7B-4381-9004-FFD41445E320}"/>
    <cellStyle name="Comma 74 2 2" xfId="8981" xr:uid="{3A05FD72-EC06-4012-9544-130B7FD64B97}"/>
    <cellStyle name="Comma 74 2 3" xfId="8982" xr:uid="{C5494552-61D8-456B-ACB3-FD8C406B7923}"/>
    <cellStyle name="Comma 74 3" xfId="8983" xr:uid="{97253886-4553-4375-AE3C-73AE65361C0B}"/>
    <cellStyle name="Comma 74 4" xfId="8984" xr:uid="{1A4EB227-2F63-4599-AC32-B807A922061D}"/>
    <cellStyle name="Comma 75" xfId="4916" xr:uid="{E48ECA48-EE85-4980-A8AF-088867DC1D47}"/>
    <cellStyle name="Comma 75 2" xfId="4917" xr:uid="{97258948-6F7F-4A1D-9DDF-81294FA7BD70}"/>
    <cellStyle name="Comma 75 2 2" xfId="8985" xr:uid="{E3DEFC8D-76F3-4A6A-BA29-7A6989A48A2E}"/>
    <cellStyle name="Comma 75 2 3" xfId="8986" xr:uid="{5C4D3343-5828-4739-986E-45D3FB6A227D}"/>
    <cellStyle name="Comma 75 3" xfId="8987" xr:uid="{768991EF-C009-489C-BA14-44AB11CE2ABA}"/>
    <cellStyle name="Comma 75 4" xfId="8988" xr:uid="{9F81EC2B-49E4-44B4-BBC9-4E0AB5CE3FF7}"/>
    <cellStyle name="Comma 76" xfId="4918" xr:uid="{1891E786-EFC0-4EC1-8782-454ADDF2BB44}"/>
    <cellStyle name="Comma 76 2" xfId="4919" xr:uid="{74C994E0-2E15-45FF-8068-CDBAF3485569}"/>
    <cellStyle name="Comma 76 2 2" xfId="4920" xr:uid="{E158FFC0-35D9-421E-BBDF-2CCB8BE0D6AC}"/>
    <cellStyle name="Comma 76 2 2 2" xfId="8989" xr:uid="{AE8FE069-84E2-45A5-8ED6-CC1E9056673C}"/>
    <cellStyle name="Comma 76 2 2 3" xfId="8990" xr:uid="{BD4A34B6-3F16-4983-9D00-99BF9042D05D}"/>
    <cellStyle name="Comma 76 2 3" xfId="8991" xr:uid="{78EA581C-5AB7-4E18-89E6-EBBD4F47C543}"/>
    <cellStyle name="Comma 76 2 4" xfId="8992" xr:uid="{119A3F08-C7D2-480C-A1AB-94A4889BAFB2}"/>
    <cellStyle name="Comma 76 3" xfId="4921" xr:uid="{F7697C24-6FD9-4C58-B43F-4F764F70B509}"/>
    <cellStyle name="Comma 76 3 2" xfId="8993" xr:uid="{AEAFE429-1D38-49E5-BB28-D38AD70CE836}"/>
    <cellStyle name="Comma 76 3 3" xfId="8994" xr:uid="{A3D8027C-EA7D-46EC-928D-F24E11E9DD02}"/>
    <cellStyle name="Comma 76 4" xfId="8995" xr:uid="{CC616ABF-8888-43DC-8C56-C7B99735398A}"/>
    <cellStyle name="Comma 76 5" xfId="8996" xr:uid="{738C42A1-B2B4-438A-BD08-CEFC1E1B54F9}"/>
    <cellStyle name="Comma 77" xfId="4922" xr:uid="{8CC6BE47-04A1-4EDC-A234-03727BD6B17E}"/>
    <cellStyle name="Comma 77 2" xfId="4923" xr:uid="{6A9C2EC6-271A-493B-B896-BB5E4D49C24D}"/>
    <cellStyle name="Comma 77 2 2" xfId="4924" xr:uid="{C3FB7A2D-CC36-47E7-8C4B-A71D51B9230B}"/>
    <cellStyle name="Comma 77 2 2 2" xfId="8997" xr:uid="{01A9F4A9-2878-4E04-9363-A3E17EBDA355}"/>
    <cellStyle name="Comma 77 2 2 3" xfId="8998" xr:uid="{EA527C8E-DE8A-4839-9043-120BB9A1E0CF}"/>
    <cellStyle name="Comma 77 2 3" xfId="8999" xr:uid="{010E5865-BD1F-4A9F-A07C-BDF5D72D9645}"/>
    <cellStyle name="Comma 77 2 4" xfId="9000" xr:uid="{F36B50A8-ABF7-4830-BA32-9227A677811E}"/>
    <cellStyle name="Comma 77 3" xfId="4925" xr:uid="{6CFF22CE-BF48-42DF-A35B-C7AB76934A04}"/>
    <cellStyle name="Comma 77 3 2" xfId="9001" xr:uid="{D91CE6A9-51E5-4FAE-BD48-A622D740361F}"/>
    <cellStyle name="Comma 77 3 3" xfId="9002" xr:uid="{37F45843-D6A0-480E-9A7E-A534BAE85A87}"/>
    <cellStyle name="Comma 77 4" xfId="9003" xr:uid="{243C1065-462F-438D-AD23-80EC71816D38}"/>
    <cellStyle name="Comma 77 5" xfId="9004" xr:uid="{D8B8F1F3-38BD-4D05-A258-18CA9F8E7739}"/>
    <cellStyle name="Comma 78" xfId="4926" xr:uid="{22AC9ABF-B936-4FB0-B213-2BC8CE013CA1}"/>
    <cellStyle name="Comma 78 2" xfId="4927" xr:uid="{41A9E169-74CE-4D52-9CC0-ECBBE9D4B451}"/>
    <cellStyle name="Comma 78 2 2" xfId="4928" xr:uid="{66F510C9-0DC4-4649-93E1-56D90D47D253}"/>
    <cellStyle name="Comma 78 2 2 2" xfId="9005" xr:uid="{9D18F98A-A89E-4FF0-B2A7-D079E775E96D}"/>
    <cellStyle name="Comma 78 2 2 3" xfId="9006" xr:uid="{087DE1EE-5A82-4884-BB85-2919F1F971C7}"/>
    <cellStyle name="Comma 78 2 3" xfId="9007" xr:uid="{6AFBAC17-8EBD-4DB5-A7B5-AD77E8DE1CE1}"/>
    <cellStyle name="Comma 78 2 4" xfId="9008" xr:uid="{F97E7214-97B1-46C3-BCBE-3C19A6D7C545}"/>
    <cellStyle name="Comma 78 3" xfId="4929" xr:uid="{472801D0-C069-44DB-9CEA-60D2DEABE602}"/>
    <cellStyle name="Comma 78 3 2" xfId="9009" xr:uid="{776FBD80-4C00-4F21-BCDE-507A714D7208}"/>
    <cellStyle name="Comma 78 3 3" xfId="9010" xr:uid="{991B87AD-F236-487D-92AA-BFBC12BA0723}"/>
    <cellStyle name="Comma 78 4" xfId="9011" xr:uid="{2C3C6AA6-22D3-44EA-8AB5-4CFBB487A056}"/>
    <cellStyle name="Comma 78 5" xfId="9012" xr:uid="{B30D5A13-F374-4A94-929F-CA3AD9197228}"/>
    <cellStyle name="Comma 79" xfId="4930" xr:uid="{882776BB-2480-4173-9008-20F4C44C44A6}"/>
    <cellStyle name="Comma 79 2" xfId="4931" xr:uid="{44FB5D4A-2965-4E18-B5CD-F604E186BD37}"/>
    <cellStyle name="Comma 79 2 2" xfId="9013" xr:uid="{07EBA59E-FC63-4AEA-8F6D-B132D297388A}"/>
    <cellStyle name="Comma 79 2 3" xfId="9014" xr:uid="{C6D68CC2-3CD4-404C-826C-2470A792E3F4}"/>
    <cellStyle name="Comma 79 3" xfId="9015" xr:uid="{5EEBDEDF-8174-48F8-9EA2-ECCD03A2338C}"/>
    <cellStyle name="Comma 79 4" xfId="9016" xr:uid="{FBDA9243-7C65-4C06-88F0-F10B185B9198}"/>
    <cellStyle name="Comma 8" xfId="4932" xr:uid="{F5F7AE8D-2E7B-4950-937B-0B861EABC0F2}"/>
    <cellStyle name="Comma 8 10" xfId="9017" xr:uid="{499A282F-9390-4937-8B7E-8166579129CC}"/>
    <cellStyle name="Comma 8 2" xfId="4933" xr:uid="{4886BF99-245B-48F4-A459-AE77E5761605}"/>
    <cellStyle name="Comma 8 2 2" xfId="4934" xr:uid="{84EA4449-771D-4D6E-BC6B-E5CAAFA10E3C}"/>
    <cellStyle name="Comma 8 2 2 2" xfId="9018" xr:uid="{4D2FC305-6BB0-4FAF-8538-33869B6D19B7}"/>
    <cellStyle name="Comma 8 2 2 3" xfId="9019" xr:uid="{5CC2820A-ED45-487A-9D58-FB6F40E065AA}"/>
    <cellStyle name="Comma 8 2 3" xfId="9020" xr:uid="{37879BBC-7625-4581-A248-FCBB643E2364}"/>
    <cellStyle name="Comma 8 2 4" xfId="9021" xr:uid="{6910A0B1-B95A-4E56-96D3-0E53EDC52A35}"/>
    <cellStyle name="Comma 8 3" xfId="4935" xr:uid="{47300779-88C8-4C0A-83F8-C4AED7735962}"/>
    <cellStyle name="Comma 8 3 2" xfId="4936" xr:uid="{171A2743-27E3-4603-BF08-A546B02139F3}"/>
    <cellStyle name="Comma 8 3 2 2" xfId="4937" xr:uid="{EC7AE1B2-949D-4E2C-B208-2586321073C9}"/>
    <cellStyle name="Comma 8 3 2 2 2" xfId="9022" xr:uid="{45EF6C1A-5571-4019-AB51-687FECF31614}"/>
    <cellStyle name="Comma 8 3 2 2 3" xfId="9023" xr:uid="{4B4E2384-8763-4A93-8074-F2EB9A3BBA31}"/>
    <cellStyle name="Comma 8 3 2 3" xfId="9024" xr:uid="{335D7CC7-5C7E-4F13-BA65-1ABF8008E9BB}"/>
    <cellStyle name="Comma 8 3 2 4" xfId="9025" xr:uid="{452734FA-40C3-46E3-9D2A-452BA6FF4030}"/>
    <cellStyle name="Comma 8 3 3" xfId="4938" xr:uid="{308B1E59-3A45-431B-A74D-BD94EA175764}"/>
    <cellStyle name="Comma 8 3 3 2" xfId="9026" xr:uid="{74679CE2-0409-4E43-B84F-7DC141D86F3B}"/>
    <cellStyle name="Comma 8 3 3 3" xfId="9027" xr:uid="{1FDDD8C0-58F7-4C85-8135-C380E8907842}"/>
    <cellStyle name="Comma 8 3 4" xfId="4939" xr:uid="{0C509A4A-8434-40F2-B770-F20C1DC37AC0}"/>
    <cellStyle name="Comma 8 3 4 2" xfId="9028" xr:uid="{D25B29C3-208E-4DF0-BAF3-0DD910D9E6AA}"/>
    <cellStyle name="Comma 8 3 4 3" xfId="9029" xr:uid="{9B72D437-E688-4B0F-B64C-2F5EC48FA5BC}"/>
    <cellStyle name="Comma 8 3 5" xfId="9030" xr:uid="{45A11A8E-C41A-4872-AFE3-FB5F5101822A}"/>
    <cellStyle name="Comma 8 3 6" xfId="9031" xr:uid="{4DEBB16F-7ADF-4A62-8D6C-396003F7F3D4}"/>
    <cellStyle name="Comma 8 4" xfId="4940" xr:uid="{90BF5D70-EA2A-46FA-9B5B-E018D6E4FAEE}"/>
    <cellStyle name="Comma 8 4 2" xfId="4941" xr:uid="{E98BB652-2655-4C28-B8B6-07CBC8687558}"/>
    <cellStyle name="Comma 8 4 2 2" xfId="9032" xr:uid="{035B2EB8-A14D-4282-A580-4EBE2950446F}"/>
    <cellStyle name="Comma 8 4 2 3" xfId="9033" xr:uid="{3CEE8D13-8C27-49AF-AC48-59E0CB666FAF}"/>
    <cellStyle name="Comma 8 4 3" xfId="4942" xr:uid="{D712609C-3B30-4F0A-9B13-96B477B9B122}"/>
    <cellStyle name="Comma 8 4 3 2" xfId="9034" xr:uid="{3AEB01E8-FA30-46A7-A6D6-965DE8CC48A8}"/>
    <cellStyle name="Comma 8 4 3 3" xfId="9035" xr:uid="{D84C355F-3F40-42C0-A9F2-54DB020D4AA1}"/>
    <cellStyle name="Comma 8 4 4" xfId="9036" xr:uid="{B886F042-5CF2-4F04-8731-DB0F32277F11}"/>
    <cellStyle name="Comma 8 4 5" xfId="9037" xr:uid="{BC5ACCA4-0387-4520-B9CD-E830BA8A8890}"/>
    <cellStyle name="Comma 8 5" xfId="4943" xr:uid="{0E6356FE-FD17-44CD-9A5A-2BA92EB0375D}"/>
    <cellStyle name="Comma 8 5 2" xfId="4944" xr:uid="{DFE99400-A82C-4108-BA19-074083DDEF4A}"/>
    <cellStyle name="Comma 8 5 2 2" xfId="9038" xr:uid="{23C9EAA8-1404-4865-8D65-DAB08CCF828F}"/>
    <cellStyle name="Comma 8 5 2 3" xfId="9039" xr:uid="{D2F0CB67-29D9-4E84-9B7D-A43194BB3F59}"/>
    <cellStyle name="Comma 8 5 3" xfId="4945" xr:uid="{2A76BCB4-3908-46C5-88B7-172B2988B505}"/>
    <cellStyle name="Comma 8 5 3 2" xfId="9040" xr:uid="{C85425DD-3184-40E2-887C-0094101B1BE8}"/>
    <cellStyle name="Comma 8 5 3 3" xfId="9041" xr:uid="{6F5EAE4A-BC79-4969-9D4D-542E82E89D19}"/>
    <cellStyle name="Comma 8 5 4" xfId="9042" xr:uid="{BA418688-24D8-4E20-B05C-A754EA425C5C}"/>
    <cellStyle name="Comma 8 5 5" xfId="9043" xr:uid="{BB82B0A6-52B7-4316-BBC9-CECDE8CE75B2}"/>
    <cellStyle name="Comma 8 6" xfId="4946" xr:uid="{E1FC295F-A617-4EBE-BADB-1C35F6202300}"/>
    <cellStyle name="Comma 8 6 2" xfId="4947" xr:uid="{E37AC6CD-F52D-44CB-B21A-D7FED806B071}"/>
    <cellStyle name="Comma 8 6 2 2" xfId="9044" xr:uid="{E23EC01C-5BAE-4838-8AE0-0CC6445AD883}"/>
    <cellStyle name="Comma 8 6 2 3" xfId="9045" xr:uid="{240A754A-6879-4042-9D64-E418B88AD3C8}"/>
    <cellStyle name="Comma 8 6 3" xfId="4948" xr:uid="{5BE7CFCB-9190-4FA6-A136-161FA41B1D88}"/>
    <cellStyle name="Comma 8 6 3 2" xfId="9046" xr:uid="{B9B4A7B6-EF6D-4CFC-914B-CE94251FCF1C}"/>
    <cellStyle name="Comma 8 6 3 3" xfId="9047" xr:uid="{949ED6BA-DE1A-4264-A40B-745259910B9A}"/>
    <cellStyle name="Comma 8 6 4" xfId="9048" xr:uid="{650E0A15-240D-45D5-9B29-EDD8503C3830}"/>
    <cellStyle name="Comma 8 6 5" xfId="9049" xr:uid="{BE2575EE-FF7B-499E-9E28-2D48BD580775}"/>
    <cellStyle name="Comma 8 7" xfId="4949" xr:uid="{5E0AAF58-C97A-4000-9AF8-737E5BAEC4B8}"/>
    <cellStyle name="Comma 8 7 2" xfId="4950" xr:uid="{C69D9BE4-9EB1-4EB7-B955-F980823C81F0}"/>
    <cellStyle name="Comma 8 7 2 2" xfId="9050" xr:uid="{E8C7BEFF-B619-40DF-8967-5D6C3DF745BD}"/>
    <cellStyle name="Comma 8 7 2 3" xfId="9051" xr:uid="{57144273-8A1C-40FF-BF6E-3C6BAE5FE398}"/>
    <cellStyle name="Comma 8 7 3" xfId="9052" xr:uid="{9A36CF59-4023-48E4-8AEB-EF6933B643C2}"/>
    <cellStyle name="Comma 8 7 4" xfId="9053" xr:uid="{ECD53524-479B-4FD9-BF9B-ACF85381E6E0}"/>
    <cellStyle name="Comma 8 8" xfId="4951" xr:uid="{DB9401DA-89FB-44EB-A29B-FE2DE36AA3C4}"/>
    <cellStyle name="Comma 8 8 2" xfId="9054" xr:uid="{D6682ABC-1C86-4100-8E38-288300A2D445}"/>
    <cellStyle name="Comma 8 8 3" xfId="9055" xr:uid="{80B8CA46-A31F-4B4E-AD5D-02A21DAAABDD}"/>
    <cellStyle name="Comma 8 9" xfId="9056" xr:uid="{960595A0-367D-4F3D-AE21-9BEE7AA05EF8}"/>
    <cellStyle name="Comma 80" xfId="4952" xr:uid="{37473870-2B70-4666-8B96-6F987797CE1E}"/>
    <cellStyle name="Comma 80 2" xfId="4953" xr:uid="{8B3D90B7-BC4B-4B86-B4AB-8AEE30931042}"/>
    <cellStyle name="Comma 80 2 2" xfId="9057" xr:uid="{20B2FD55-F918-4C80-A8B0-FABBBBCC446A}"/>
    <cellStyle name="Comma 80 2 3" xfId="9058" xr:uid="{B0974807-97B3-402C-9E9D-40E2AB75F9F6}"/>
    <cellStyle name="Comma 80 3" xfId="9059" xr:uid="{FA3C3188-6C23-47CC-BA15-154DACAED19A}"/>
    <cellStyle name="Comma 80 4" xfId="9060" xr:uid="{68412AF0-E1AE-4905-9B01-482AFE81D47E}"/>
    <cellStyle name="Comma 81" xfId="4954" xr:uid="{647EB794-048C-43B2-B44F-7B829FFB9D24}"/>
    <cellStyle name="Comma 81 2" xfId="4955" xr:uid="{678AB1D9-DD77-4C67-A5FA-0E293D586BD3}"/>
    <cellStyle name="Comma 81 2 2" xfId="9061" xr:uid="{209DAB93-D0DD-4655-A127-8234B7D1B29D}"/>
    <cellStyle name="Comma 81 2 3" xfId="9062" xr:uid="{2B5208D5-E8A6-4181-A5E3-50ABE141D1D1}"/>
    <cellStyle name="Comma 81 3" xfId="9063" xr:uid="{F8FD0834-AD64-4B10-B793-304325F8B448}"/>
    <cellStyle name="Comma 81 4" xfId="9064" xr:uid="{C9F31DE9-E2E6-498B-B1A7-3B0191484836}"/>
    <cellStyle name="Comma 82" xfId="4956" xr:uid="{C660ADF6-41D5-4F9B-A008-444E4B718E30}"/>
    <cellStyle name="Comma 82 2" xfId="4957" xr:uid="{E8208D68-D8A9-42C1-8661-A78AB43192B2}"/>
    <cellStyle name="Comma 82 2 2" xfId="9065" xr:uid="{65A2F317-9BD9-4B4F-A2C2-9F77F4F96B9D}"/>
    <cellStyle name="Comma 82 2 3" xfId="9066" xr:uid="{9AD91A62-5ABC-4833-BDAD-CB8A580A61B2}"/>
    <cellStyle name="Comma 82 3" xfId="9067" xr:uid="{D3275A16-AE1D-42F0-9F8A-426FA54FA5CA}"/>
    <cellStyle name="Comma 82 4" xfId="9068" xr:uid="{EAE53535-79A4-4DA0-AD7E-436593592497}"/>
    <cellStyle name="Comma 83" xfId="4958" xr:uid="{4048665C-A08B-43C2-B310-89F5595DE104}"/>
    <cellStyle name="Comma 83 2" xfId="4959" xr:uid="{C9A2F79D-6D5D-4E3F-9997-9325D7C12100}"/>
    <cellStyle name="Comma 83 2 2" xfId="9069" xr:uid="{C924DA3E-E789-46D4-9B97-3B898E3466E8}"/>
    <cellStyle name="Comma 83 2 3" xfId="9070" xr:uid="{F31A99E6-DC65-4C51-9C98-854191AE323B}"/>
    <cellStyle name="Comma 83 3" xfId="9071" xr:uid="{D9CDB8DE-76D0-4E7D-94D4-2C20DF6FFB84}"/>
    <cellStyle name="Comma 83 4" xfId="9072" xr:uid="{F6C91CE2-99B6-4AD2-AFA3-2979C20ADA08}"/>
    <cellStyle name="Comma 84" xfId="4960" xr:uid="{26A6F5E7-193D-4A40-84B5-BFDB0AF0EAD9}"/>
    <cellStyle name="Comma 84 2" xfId="4961" xr:uid="{10896D47-CD52-42F5-912F-B426CEBF3131}"/>
    <cellStyle name="Comma 84 2 2" xfId="4962" xr:uid="{FBD41866-0263-4FE4-AA99-F26EA77757F4}"/>
    <cellStyle name="Comma 84 2 2 2" xfId="9073" xr:uid="{4D990F68-CC10-48A8-A7A5-D91EF6813C2D}"/>
    <cellStyle name="Comma 84 2 2 3" xfId="9074" xr:uid="{4CD2A878-467C-4380-83EB-B4D5A6FFA92B}"/>
    <cellStyle name="Comma 84 2 3" xfId="9075" xr:uid="{F152FF89-D2F0-4EC3-8295-7BF125E57996}"/>
    <cellStyle name="Comma 84 2 4" xfId="9076" xr:uid="{298E59FB-2A84-47FB-BA80-AC0B36A381DD}"/>
    <cellStyle name="Comma 84 3" xfId="4963" xr:uid="{B2AD0A96-1CDB-43BF-9A41-A7A78F1DE36B}"/>
    <cellStyle name="Comma 84 3 2" xfId="9077" xr:uid="{4F90D5E5-04E4-44D6-B679-CEDF33841852}"/>
    <cellStyle name="Comma 84 3 3" xfId="9078" xr:uid="{9439B724-AE85-4DA7-8862-45B5C77BB885}"/>
    <cellStyle name="Comma 84 4" xfId="9079" xr:uid="{26B05102-8953-4F94-A0AF-BE9B173D2863}"/>
    <cellStyle name="Comma 84 5" xfId="9080" xr:uid="{961D088F-A29E-4141-AB74-C01C923C59A6}"/>
    <cellStyle name="Comma 85" xfId="4964" xr:uid="{54B56BC7-E1F1-4CF7-8B2F-26C3F9A61710}"/>
    <cellStyle name="Comma 85 2" xfId="4965" xr:uid="{C75FB8DB-0596-4527-8AF4-50D60EDC340A}"/>
    <cellStyle name="Comma 85 2 2" xfId="9081" xr:uid="{2EB8B28B-AF2B-4195-B30E-05BD7B412FA6}"/>
    <cellStyle name="Comma 85 2 3" xfId="9082" xr:uid="{F17FE5FC-9BD1-475D-B78A-E503F294911F}"/>
    <cellStyle name="Comma 85 3" xfId="9083" xr:uid="{99DD12B1-E0F5-49B1-BAB1-782D0EF11712}"/>
    <cellStyle name="Comma 85 4" xfId="9084" xr:uid="{6A9E5D34-1647-4458-A171-884EB87F1262}"/>
    <cellStyle name="Comma 86" xfId="4966" xr:uid="{D305390B-D402-4785-AE66-7D2BA9562596}"/>
    <cellStyle name="Comma 86 2" xfId="4967" xr:uid="{6E709760-A80A-47A9-A99D-2F88518A1A66}"/>
    <cellStyle name="Comma 86 2 2" xfId="4968" xr:uid="{17B66771-D4EC-44EB-AA8E-0774FC2E0287}"/>
    <cellStyle name="Comma 86 2 2 2" xfId="9085" xr:uid="{7EC871F3-E9E0-4E59-905C-6D0F947E1DEA}"/>
    <cellStyle name="Comma 86 2 2 3" xfId="9086" xr:uid="{18748841-A881-4A36-B0C6-BDAE3B9A062B}"/>
    <cellStyle name="Comma 86 2 3" xfId="9087" xr:uid="{0B42307A-A68E-488E-A84A-E8D11B342BD2}"/>
    <cellStyle name="Comma 86 2 4" xfId="9088" xr:uid="{88B0EEAD-AEE5-405A-9EE2-34ADEF406F53}"/>
    <cellStyle name="Comma 86 3" xfId="4969" xr:uid="{13A046C6-91D3-45D8-85C6-53EE8F212FD9}"/>
    <cellStyle name="Comma 86 3 2" xfId="9089" xr:uid="{839461E4-3063-454F-8D9F-94396721C358}"/>
    <cellStyle name="Comma 86 3 3" xfId="9090" xr:uid="{3FFDB58B-AE87-4360-B8B7-A28A4CDE056B}"/>
    <cellStyle name="Comma 86 4" xfId="9091" xr:uid="{5764564E-5DFC-40C1-9F72-9E72888E2A39}"/>
    <cellStyle name="Comma 86 5" xfId="9092" xr:uid="{819564C0-F9AF-4372-A70A-51280433DCB2}"/>
    <cellStyle name="Comma 87" xfId="4970" xr:uid="{EA05EDD6-DED9-49A4-BCF0-FF3B9CB62181}"/>
    <cellStyle name="Comma 87 2" xfId="4971" xr:uid="{AB688406-E498-4273-9BB2-2CD6682AB3D3}"/>
    <cellStyle name="Comma 87 2 2" xfId="4972" xr:uid="{E44AAA1C-CB04-4976-A779-D065F0DACC9B}"/>
    <cellStyle name="Comma 87 2 2 2" xfId="9093" xr:uid="{647E7E68-2FF2-4345-8EEA-59F68B482519}"/>
    <cellStyle name="Comma 87 2 2 3" xfId="9094" xr:uid="{9863229A-38D6-4CED-B2C8-8B02BDDF1810}"/>
    <cellStyle name="Comma 87 2 3" xfId="9095" xr:uid="{E3DAAB6F-A25E-4691-8998-CC2FBD489915}"/>
    <cellStyle name="Comma 87 2 4" xfId="9096" xr:uid="{32FEC70F-80FF-46BD-8B8D-7F8FF4A6A02C}"/>
    <cellStyle name="Comma 87 3" xfId="4973" xr:uid="{A1261BA8-6455-4269-AC2E-918BB6BA15A9}"/>
    <cellStyle name="Comma 87 3 2" xfId="9097" xr:uid="{09F9BF4C-78BD-4ABA-8125-0E5668C531A1}"/>
    <cellStyle name="Comma 87 3 3" xfId="9098" xr:uid="{ECED68D4-3728-43A6-A8F2-EE89EE712747}"/>
    <cellStyle name="Comma 87 4" xfId="9099" xr:uid="{41905FDB-0A57-46EC-AE0B-CE56D2FB6F17}"/>
    <cellStyle name="Comma 87 5" xfId="9100" xr:uid="{061F7449-33BB-479A-A64E-F1FA2FC0E4E5}"/>
    <cellStyle name="Comma 88" xfId="4974" xr:uid="{0F4AEB90-DCD4-4371-854A-04CA31FBC39E}"/>
    <cellStyle name="Comma 88 2" xfId="4975" xr:uid="{2B1839AE-0F5E-4E63-B0AF-1887B01F5E7A}"/>
    <cellStyle name="Comma 88 2 2" xfId="9101" xr:uid="{B63178FF-6F0B-4D62-AF7E-CA7CBC32CC1A}"/>
    <cellStyle name="Comma 88 2 3" xfId="9102" xr:uid="{C4B25125-0931-4415-9F77-B0F84F31A873}"/>
    <cellStyle name="Comma 88 3" xfId="9103" xr:uid="{43F7D6F8-C605-4CF9-922F-88FD4F210C70}"/>
    <cellStyle name="Comma 88 4" xfId="9104" xr:uid="{1FFC9D91-C6C1-4245-8E08-585C1F173B61}"/>
    <cellStyle name="Comma 89" xfId="4976" xr:uid="{5AD5F815-BF37-412F-AA2F-205AC9F9CD07}"/>
    <cellStyle name="Comma 89 2" xfId="4977" xr:uid="{8F7E253D-9332-4D86-A399-33AEBEB57F50}"/>
    <cellStyle name="Comma 89 2 2" xfId="9105" xr:uid="{CB4DA9C4-3EEC-4094-BDF0-323441285DB5}"/>
    <cellStyle name="Comma 89 2 3" xfId="9106" xr:uid="{36FBA02F-49C4-4208-BA50-7BE2BA16392F}"/>
    <cellStyle name="Comma 89 3" xfId="9107" xr:uid="{F096D39A-2453-453A-8E6E-5BFAD2844676}"/>
    <cellStyle name="Comma 89 4" xfId="9108" xr:uid="{4DBC69C3-F454-4C61-BF5B-9B82227F74C5}"/>
    <cellStyle name="Comma 9" xfId="4978" xr:uid="{07B7B45E-953E-411B-8B60-2A6472AF33DB}"/>
    <cellStyle name="Comma 9 10" xfId="9109" xr:uid="{2EA54645-1FDC-41B7-B3C3-E088FBF5719F}"/>
    <cellStyle name="Comma 9 2" xfId="4979" xr:uid="{D663C9F9-CF5A-4777-94BD-F24E5F42EAB6}"/>
    <cellStyle name="Comma 9 2 2" xfId="4980" xr:uid="{5BA34D4D-C054-4A3B-AA69-EE29DA4F5A65}"/>
    <cellStyle name="Comma 9 2 2 2" xfId="9110" xr:uid="{BE5626FB-9F39-4E18-99FF-AB152AAB4674}"/>
    <cellStyle name="Comma 9 2 2 3" xfId="9111" xr:uid="{21F3EAD8-EF6C-4956-8158-96F4C16A124B}"/>
    <cellStyle name="Comma 9 2 3" xfId="9112" xr:uid="{281E4167-A5A8-475B-8E0C-CF7044D78517}"/>
    <cellStyle name="Comma 9 2 4" xfId="9113" xr:uid="{DC30EE84-42BF-49D9-B8EE-9BACC6383FE5}"/>
    <cellStyle name="Comma 9 3" xfId="4981" xr:uid="{5EE5FC14-5486-4953-8EFC-365682EEC0F0}"/>
    <cellStyle name="Comma 9 3 2" xfId="4982" xr:uid="{8958C268-E37D-45EA-81BD-C0FD24B75E4D}"/>
    <cellStyle name="Comma 9 3 2 2" xfId="4983" xr:uid="{C31BB655-6F06-46B3-A0F5-4F02B8FF1F06}"/>
    <cellStyle name="Comma 9 3 2 2 2" xfId="9114" xr:uid="{5EAC5D14-D00E-4CAD-BB80-E504A97E5B22}"/>
    <cellStyle name="Comma 9 3 2 2 3" xfId="9115" xr:uid="{31474026-845C-4C71-93BD-AB117A516032}"/>
    <cellStyle name="Comma 9 3 2 3" xfId="9116" xr:uid="{9ED3E702-F8DD-4AF2-A12A-E024EEEEC178}"/>
    <cellStyle name="Comma 9 3 2 4" xfId="9117" xr:uid="{B6368194-0754-4E2E-AB8A-933BBA1FDEE1}"/>
    <cellStyle name="Comma 9 3 3" xfId="4984" xr:uid="{AFF83AF2-FFEA-4033-A342-1517905B6262}"/>
    <cellStyle name="Comma 9 3 3 2" xfId="9118" xr:uid="{928B791F-E5E4-406F-B53B-5C30E832E31B}"/>
    <cellStyle name="Comma 9 3 3 3" xfId="9119" xr:uid="{4BF39F65-F5A7-4830-8D9C-9997B09CAF80}"/>
    <cellStyle name="Comma 9 3 4" xfId="4985" xr:uid="{0855DA9B-04B3-413C-AB1B-00F97CC4193E}"/>
    <cellStyle name="Comma 9 3 4 2" xfId="9120" xr:uid="{CCD8F1CC-10A6-49DE-AF98-EBB7244E8FD7}"/>
    <cellStyle name="Comma 9 3 4 3" xfId="9121" xr:uid="{B47F67B4-8DA7-4C02-97D2-DF593031438C}"/>
    <cellStyle name="Comma 9 3 5" xfId="9122" xr:uid="{46E2E200-6686-437F-A4D9-4C49340DBDBF}"/>
    <cellStyle name="Comma 9 3 6" xfId="9123" xr:uid="{8049AAFB-D783-4BF0-95EC-290258F07739}"/>
    <cellStyle name="Comma 9 4" xfId="4986" xr:uid="{BC50480D-75DB-4F78-A7AA-109C6997C390}"/>
    <cellStyle name="Comma 9 4 2" xfId="4987" xr:uid="{EB03A273-41B5-42FB-AAAD-8C0F31AF7768}"/>
    <cellStyle name="Comma 9 4 2 2" xfId="9124" xr:uid="{3B5E768F-3178-4B84-8B6D-93E720DC50F7}"/>
    <cellStyle name="Comma 9 4 2 3" xfId="9125" xr:uid="{FC1C8F7A-6939-452E-9B0B-294F7D246E9E}"/>
    <cellStyle name="Comma 9 4 3" xfId="4988" xr:uid="{031D987D-E32D-49EA-AD35-285DC12E3A5B}"/>
    <cellStyle name="Comma 9 4 3 2" xfId="9126" xr:uid="{55FB1A2C-9DB8-4D43-9892-63F3C53B9BF9}"/>
    <cellStyle name="Comma 9 4 3 3" xfId="9127" xr:uid="{A8DB63D1-2B79-4800-B41F-A2FF48656B98}"/>
    <cellStyle name="Comma 9 4 4" xfId="9128" xr:uid="{6A3EED0D-3E1D-4958-8130-EAD10E501A3E}"/>
    <cellStyle name="Comma 9 4 5" xfId="9129" xr:uid="{54C7D601-9B59-41A9-93D7-71597AB5BE65}"/>
    <cellStyle name="Comma 9 5" xfId="4989" xr:uid="{C2AF6ADD-77CA-4410-A9E7-EE3279C49381}"/>
    <cellStyle name="Comma 9 5 2" xfId="4990" xr:uid="{9BD911EF-6E87-4D7A-AC5C-40A9FB55A7FD}"/>
    <cellStyle name="Comma 9 5 2 2" xfId="9130" xr:uid="{463C9B56-5A75-4AEA-8FB9-53BF215A2E23}"/>
    <cellStyle name="Comma 9 5 2 3" xfId="9131" xr:uid="{20CF4187-2B21-4253-87EF-C496128D2ED1}"/>
    <cellStyle name="Comma 9 5 3" xfId="4991" xr:uid="{32805CE4-A0D0-49CC-8F27-6675F4120743}"/>
    <cellStyle name="Comma 9 5 3 2" xfId="9132" xr:uid="{DBCF4FC2-6D1F-40FB-B9C8-627E79629B4B}"/>
    <cellStyle name="Comma 9 5 3 3" xfId="9133" xr:uid="{0DAEF55F-5623-407C-800F-A54E5A720157}"/>
    <cellStyle name="Comma 9 5 4" xfId="9134" xr:uid="{B68A9072-BF5B-4D72-8459-77D39030D889}"/>
    <cellStyle name="Comma 9 5 5" xfId="9135" xr:uid="{ACE8764E-B2F8-4963-8E97-69546E02647A}"/>
    <cellStyle name="Comma 9 6" xfId="4992" xr:uid="{2B78FE55-93B7-4D39-A228-6CAE66D542F0}"/>
    <cellStyle name="Comma 9 6 2" xfId="4993" xr:uid="{1458D0C7-9C5E-464A-A8C2-1E4B8FB9D384}"/>
    <cellStyle name="Comma 9 6 2 2" xfId="9136" xr:uid="{490993C2-A50A-45C0-93BA-094EE134BA95}"/>
    <cellStyle name="Comma 9 6 2 3" xfId="9137" xr:uid="{376BFB15-ABE0-4696-A0E0-32C92E45F6E9}"/>
    <cellStyle name="Comma 9 6 3" xfId="9138" xr:uid="{40AA92F9-F770-459F-873C-16C3DEBCCFAB}"/>
    <cellStyle name="Comma 9 6 4" xfId="9139" xr:uid="{96091956-44EE-4477-A5A2-F862B36DEB00}"/>
    <cellStyle name="Comma 9 7" xfId="4994" xr:uid="{D662BB04-1715-4733-AC94-A6D9057DAAC1}"/>
    <cellStyle name="Comma 9 7 2" xfId="4995" xr:uid="{E4D281D1-D4FD-4C41-95FF-250A16C1241A}"/>
    <cellStyle name="Comma 9 7 2 2" xfId="9140" xr:uid="{01725352-3A73-400B-98C4-489E63E17089}"/>
    <cellStyle name="Comma 9 7 2 3" xfId="9141" xr:uid="{F32C176B-0E1B-47B3-897C-C7A00D22EBBC}"/>
    <cellStyle name="Comma 9 7 3" xfId="9142" xr:uid="{2C0BDF49-1166-4615-B07A-2D980D5C9406}"/>
    <cellStyle name="Comma 9 7 4" xfId="9143" xr:uid="{EC6B3B26-1845-434C-9064-1EADE47C47DD}"/>
    <cellStyle name="Comma 9 8" xfId="4996" xr:uid="{8B7DFCDC-9A0E-41EC-8772-2C3C64A82353}"/>
    <cellStyle name="Comma 9 8 2" xfId="9144" xr:uid="{5647637F-C05D-4E1C-BB3A-9601255F4298}"/>
    <cellStyle name="Comma 9 8 3" xfId="9145" xr:uid="{BB7506EC-8158-4C90-AC03-1444BB545732}"/>
    <cellStyle name="Comma 9 9" xfId="9146" xr:uid="{D53ADEA7-61CF-4AF7-80AF-751CAA23EBFB}"/>
    <cellStyle name="Comma 90" xfId="4997" xr:uid="{FA243E27-EF79-4F79-AD04-D2EA0432EC2D}"/>
    <cellStyle name="Comma 90 2" xfId="4998" xr:uid="{F0F20B0E-847E-4F19-9693-97985A4156AF}"/>
    <cellStyle name="Comma 90 2 2" xfId="9147" xr:uid="{DB3EC676-0D90-42B9-8864-9EF002A94320}"/>
    <cellStyle name="Comma 90 2 3" xfId="9148" xr:uid="{F619717D-5574-4B89-AF04-911F3FE95C35}"/>
    <cellStyle name="Comma 90 3" xfId="9149" xr:uid="{64BD9196-B813-4CA6-A39F-A15AE76B8763}"/>
    <cellStyle name="Comma 90 4" xfId="9150" xr:uid="{C9A57058-6217-4D34-9747-C813E45FA71B}"/>
    <cellStyle name="Comma 91" xfId="4999" xr:uid="{DCC02ACE-4020-45B8-A87F-0B0953116E78}"/>
    <cellStyle name="Comma 91 2" xfId="5000" xr:uid="{7289AE0C-431D-4B64-A918-CD4BBDE37EE4}"/>
    <cellStyle name="Comma 91 2 2" xfId="9151" xr:uid="{B3EC4331-6DE9-4862-B823-F165139D5846}"/>
    <cellStyle name="Comma 91 2 3" xfId="9152" xr:uid="{EAB20F52-BD9A-4FF3-AF1E-ACE2AF246706}"/>
    <cellStyle name="Comma 91 3" xfId="9153" xr:uid="{41DF5A46-0961-48F5-AA41-E7AAAC4DF03F}"/>
    <cellStyle name="Comma 91 4" xfId="9154" xr:uid="{EB4A57B5-345B-449D-9C38-9A6775B6DA8B}"/>
    <cellStyle name="Comma 92" xfId="5001" xr:uid="{1080C67D-D3F9-418B-8E3E-4937B4A16A23}"/>
    <cellStyle name="Comma 92 2" xfId="5002" xr:uid="{FF56A792-333E-4979-99AB-E567AFCE6082}"/>
    <cellStyle name="Comma 92 2 2" xfId="9155" xr:uid="{F107D3EE-BCBB-4CF2-B741-DBFDCBA73E70}"/>
    <cellStyle name="Comma 92 2 3" xfId="9156" xr:uid="{AE2E46FC-C5A7-465F-A352-B6D4E902DC2B}"/>
    <cellStyle name="Comma 92 3" xfId="9157" xr:uid="{0ECF42D3-F60F-410F-80B7-AC588A596CDA}"/>
    <cellStyle name="Comma 92 4" xfId="9158" xr:uid="{59F766DF-1E6F-4F0D-B01E-E3F575C1AC6E}"/>
    <cellStyle name="Comma 93" xfId="5003" xr:uid="{D37E0943-1DC3-499B-B43E-4B2C55AC29E0}"/>
    <cellStyle name="Comma 93 2" xfId="5004" xr:uid="{111ABCA5-5D79-43DF-B03E-03F622AAA167}"/>
    <cellStyle name="Comma 93 2 2" xfId="9159" xr:uid="{5DE77D1C-BA42-46F6-9927-17476A7072C5}"/>
    <cellStyle name="Comma 93 2 3" xfId="9160" xr:uid="{065886F0-DADC-42EC-8F23-D4C56D1D6E36}"/>
    <cellStyle name="Comma 93 3" xfId="9161" xr:uid="{CB2ACF02-870C-4307-9252-4A240E1AF9C6}"/>
    <cellStyle name="Comma 93 4" xfId="9162" xr:uid="{11751586-B731-4D8B-B03E-B967BE75BECE}"/>
    <cellStyle name="Comma 94" xfId="5005" xr:uid="{8909425C-5EF5-49D3-BE23-441DC785623F}"/>
    <cellStyle name="Comma 94 2" xfId="5006" xr:uid="{2BFFA2C6-8251-4A2F-9416-DDC13DBE1F56}"/>
    <cellStyle name="Comma 94 2 2" xfId="9163" xr:uid="{E766DDE9-DB63-4AA5-9CE2-12BEAD24A34B}"/>
    <cellStyle name="Comma 94 2 3" xfId="9164" xr:uid="{C473A729-39D8-4D90-828D-27DB5E62CD7F}"/>
    <cellStyle name="Comma 94 3" xfId="9165" xr:uid="{74CABD62-0100-4612-903F-882E9D5BE6D9}"/>
    <cellStyle name="Comma 94 4" xfId="9166" xr:uid="{482BC60A-4649-48E1-93A7-B499A121E90F}"/>
    <cellStyle name="Comma 95" xfId="5007" xr:uid="{1DF95AC7-DE1F-4CE9-AF74-ADD94E26EEC7}"/>
    <cellStyle name="Comma 95 2" xfId="5008" xr:uid="{9A3EAA5D-9359-4F29-8262-994B1F24BB6E}"/>
    <cellStyle name="Comma 95 2 2" xfId="9167" xr:uid="{05A4CD94-8334-47BD-A0CA-516F95A8401B}"/>
    <cellStyle name="Comma 95 2 3" xfId="9168" xr:uid="{129E9138-E5B0-474C-BF8A-C68EEED5DDD7}"/>
    <cellStyle name="Comma 95 3" xfId="9169" xr:uid="{A38D8828-0E14-4A1D-A998-DD196FDF5CCB}"/>
    <cellStyle name="Comma 95 4" xfId="9170" xr:uid="{B0315B46-8F95-4C24-84DA-46AC92587774}"/>
    <cellStyle name="Comma 96" xfId="5009" xr:uid="{30293F12-B4CE-43DD-A1E9-F364DA6A3516}"/>
    <cellStyle name="Comma 96 2" xfId="5010" xr:uid="{0CC7A20C-68A0-4B3C-B5F5-AE66764FC5B4}"/>
    <cellStyle name="Comma 96 2 2" xfId="9171" xr:uid="{21741E6D-1325-4011-8197-8A1C693AEE9D}"/>
    <cellStyle name="Comma 96 2 3" xfId="9172" xr:uid="{69BF7A24-361A-4F7D-AD46-B6ECD7632E80}"/>
    <cellStyle name="Comma 96 3" xfId="9173" xr:uid="{89C8E8F1-0DD1-47C0-916E-310E14F85B6F}"/>
    <cellStyle name="Comma 96 4" xfId="9174" xr:uid="{A69C7FFB-00DB-4626-92DD-14C3C97055B4}"/>
    <cellStyle name="Comma 97" xfId="5011" xr:uid="{BF3BC740-B65C-4E48-85BD-491ADF9C4E08}"/>
    <cellStyle name="Comma 97 2" xfId="5012" xr:uid="{3B930C8F-909F-4E36-822C-018D27E26A74}"/>
    <cellStyle name="Comma 97 2 2" xfId="9175" xr:uid="{86C5508D-F27C-4339-8658-C0930D6C4FBB}"/>
    <cellStyle name="Comma 97 2 3" xfId="9176" xr:uid="{D7D89359-6744-45C4-A709-721934A84D31}"/>
    <cellStyle name="Comma 97 3" xfId="9177" xr:uid="{B2502A06-CB9C-4BA7-9979-76BCAA17A0A1}"/>
    <cellStyle name="Comma 97 4" xfId="9178" xr:uid="{754BE058-4E92-49E9-8834-DFE01BA87630}"/>
    <cellStyle name="Comma 98" xfId="5013" xr:uid="{31FFF7C0-18D6-401F-9E2E-A6A775FE76BC}"/>
    <cellStyle name="Comma 98 2" xfId="5014" xr:uid="{3DA347AF-3619-4DD5-BAAC-A7AF6FB4DD4C}"/>
    <cellStyle name="Comma 98 2 2" xfId="9179" xr:uid="{2247F143-47B5-4B4A-94EA-BE627D8F998B}"/>
    <cellStyle name="Comma 98 2 3" xfId="9180" xr:uid="{201B4B33-AB71-4E5F-A31B-6336A6E8EC49}"/>
    <cellStyle name="Comma 98 3" xfId="9181" xr:uid="{B31B1301-A476-4523-B46F-5E1F756653F2}"/>
    <cellStyle name="Comma 98 4" xfId="9182" xr:uid="{950F4ED5-D598-43B1-B68F-0F6472CB8F8A}"/>
    <cellStyle name="Comma 99" xfId="5015" xr:uid="{B8A4D22C-61BA-426B-AB88-F74C88766571}"/>
    <cellStyle name="Comma 99 2" xfId="5016" xr:uid="{5B66BA04-F8A7-4397-9995-AE6B38AA48CC}"/>
    <cellStyle name="Comma 99 2 2" xfId="9183" xr:uid="{88E8C058-A99D-4D8C-ABFC-8460252019FA}"/>
    <cellStyle name="Comma 99 2 3" xfId="9184" xr:uid="{00E62F42-1B2D-40E7-B5B6-EE3349123EEC}"/>
    <cellStyle name="Comma 99 3" xfId="9185" xr:uid="{5CE61CC6-8AAC-4651-8203-C286992CE210}"/>
    <cellStyle name="Comma 99 4" xfId="9186" xr:uid="{7597AA25-EA98-467E-9B83-3AB040BB413D}"/>
    <cellStyle name="Comma ă0î" xfId="5017" xr:uid="{201A0688-887B-4D19-AFA7-A6E8C2DB8237}"/>
    <cellStyle name="Comma ã0î" xfId="5018" xr:uid="{8EC8AA6F-E276-46F1-9A4F-FC533935146C}"/>
    <cellStyle name="Comma ă0î 10" xfId="5019" xr:uid="{A4A23A35-1B66-4B3D-A9D6-E0D61F3D6DD5}"/>
    <cellStyle name="Comma ã0î 10" xfId="9187" xr:uid="{5E9DA413-69A6-4A51-A33F-381526CE3BA3}"/>
    <cellStyle name="Comma ă0î 100" xfId="5020" xr:uid="{00834344-FC3C-4138-AC8D-EB705347B99A}"/>
    <cellStyle name="Comma ă0î 101" xfId="5021" xr:uid="{568F7799-E89B-4F85-9C07-A2803CCD619F}"/>
    <cellStyle name="Comma ă0î 102" xfId="5022" xr:uid="{BB3018EC-E79B-4CD0-A84F-63C6015FDAF9}"/>
    <cellStyle name="Comma ă0î 103" xfId="5023" xr:uid="{75B38803-B666-4AF0-A93A-9391E15F7EEC}"/>
    <cellStyle name="Comma ă0î 104" xfId="5024" xr:uid="{F3C041CC-9B12-4B99-9C42-7C476F8F0CB7}"/>
    <cellStyle name="Comma ă0î 105" xfId="5025" xr:uid="{A64E1452-B14F-4443-B110-182B59C61CE3}"/>
    <cellStyle name="Comma ă0î 106" xfId="5026" xr:uid="{2317F0DC-DA4A-46AA-8A3C-559B97C66FA0}"/>
    <cellStyle name="Comma ă0î 107" xfId="5027" xr:uid="{88E38727-4618-4F06-A6BB-EA44CD3EB6C9}"/>
    <cellStyle name="Comma ă0î 108" xfId="5028" xr:uid="{1BEF1B4B-C314-4C97-BEBE-B601AF626178}"/>
    <cellStyle name="Comma ă0î 109" xfId="5029" xr:uid="{321C23A8-EBDC-40C9-99E2-808A78F6ABF0}"/>
    <cellStyle name="Comma ă0î 11" xfId="5030" xr:uid="{31566372-ADBF-4C2A-8E6D-390DF8B14844}"/>
    <cellStyle name="Comma ă0î 110" xfId="5031" xr:uid="{7AB5D686-4D4F-4A77-8713-36774EFFDFA3}"/>
    <cellStyle name="Comma ă0î 111" xfId="5032" xr:uid="{823FF5E7-D3E3-4ED9-8831-0059991E99D4}"/>
    <cellStyle name="Comma ă0î 112" xfId="5033" xr:uid="{B20A8A99-B0C7-4A39-B247-86DE47F91AFC}"/>
    <cellStyle name="Comma ă0î 113" xfId="5034" xr:uid="{66D58059-51C6-4E81-B414-CDFB0186738A}"/>
    <cellStyle name="Comma ă0î 114" xfId="5035" xr:uid="{F90AB246-B638-481A-8612-A32BDB2862CA}"/>
    <cellStyle name="Comma ă0î 115" xfId="5036" xr:uid="{D3F5F763-EBAC-429C-B167-C39C01D15F87}"/>
    <cellStyle name="Comma ă0î 116" xfId="5037" xr:uid="{029AAE40-8F3C-4E56-9019-F06CF476CAAA}"/>
    <cellStyle name="Comma ă0î 117" xfId="5038" xr:uid="{835B3A7A-A110-476B-9439-72274400A902}"/>
    <cellStyle name="Comma ă0î 118" xfId="5039" xr:uid="{539D07FC-9835-4C25-AD14-4360A07DDBAB}"/>
    <cellStyle name="Comma ă0î 119" xfId="5040" xr:uid="{1D393C1C-BF77-4893-A11E-30F972DE6307}"/>
    <cellStyle name="Comma ă0î 12" xfId="5041" xr:uid="{D0D33CDC-3F32-4A70-BBA3-345F57E9232B}"/>
    <cellStyle name="Comma ă0î 120" xfId="5042" xr:uid="{F3360DDF-75D6-4F2C-823D-F7464522D5B7}"/>
    <cellStyle name="Comma ă0î 121" xfId="5043" xr:uid="{6617D0F1-FB43-4191-B759-B0EC65435E96}"/>
    <cellStyle name="Comma ă0î 122" xfId="5044" xr:uid="{630E31A4-9CDF-46CD-A939-47119335672F}"/>
    <cellStyle name="Comma ă0î 123" xfId="5045" xr:uid="{57A98347-714C-48B7-8965-0CEBFD57293A}"/>
    <cellStyle name="Comma ă0î 124" xfId="5046" xr:uid="{FACD2E5A-3B9D-4335-9E5D-1640933540F3}"/>
    <cellStyle name="Comma ă0î 125" xfId="5047" xr:uid="{56EE12E6-9179-4C2D-8A3A-5C93FDCA3B85}"/>
    <cellStyle name="Comma ă0î 126" xfId="5048" xr:uid="{335ABCF7-B63B-4E64-B271-7CA9E7A3A0D1}"/>
    <cellStyle name="Comma ă0î 127" xfId="5049" xr:uid="{D42962B2-C6D3-4C6C-922E-1A544EDFFB7B}"/>
    <cellStyle name="Comma ă0î 13" xfId="5050" xr:uid="{64F4C211-9BA3-40C5-9A2D-52989AAFF31C}"/>
    <cellStyle name="Comma ă0î 14" xfId="5051" xr:uid="{F54DAE2C-F1C8-44DA-B224-E4D45E7FFD68}"/>
    <cellStyle name="Comma ă0î 15" xfId="5052" xr:uid="{D81C0683-0B90-4D52-A29F-D7BE5FB8085A}"/>
    <cellStyle name="Comma ă0î 16" xfId="5053" xr:uid="{12CE5BC3-3679-442C-B967-7182C6A5BBC7}"/>
    <cellStyle name="Comma ă0î 17" xfId="5054" xr:uid="{BFB722B3-65BD-41F5-BA6B-CC602A1A0CB6}"/>
    <cellStyle name="Comma ă0î 18" xfId="5055" xr:uid="{EB050CF1-E5EE-4935-9C27-B9FA142A373A}"/>
    <cellStyle name="Comma ă0î 19" xfId="5056" xr:uid="{76CBFD27-17A7-4AA4-9C60-2D0895EE8609}"/>
    <cellStyle name="Comma ă0î 2" xfId="5057" xr:uid="{2552B368-B186-486D-A8F0-694A778A0954}"/>
    <cellStyle name="Comma ã0î 2" xfId="5058" xr:uid="{2B578949-FE99-4C64-A11C-0A84077A9864}"/>
    <cellStyle name="Comma ă0î 20" xfId="5059" xr:uid="{652B06C5-CF93-4A98-8A10-8615729EF8A0}"/>
    <cellStyle name="Comma ă0î 21" xfId="5060" xr:uid="{5DEACA67-49DD-4C67-91CA-B09C7B0AD0E8}"/>
    <cellStyle name="Comma ă0î 22" xfId="5061" xr:uid="{B4FB802F-ADA2-4727-90E4-FB8BDA949BB2}"/>
    <cellStyle name="Comma ă0î 23" xfId="5062" xr:uid="{0D5F579E-D659-444A-9707-29FA78B18AAF}"/>
    <cellStyle name="Comma ă0î 24" xfId="5063" xr:uid="{27E4AD22-1B89-4652-993E-25F82DE529E9}"/>
    <cellStyle name="Comma ă0î 25" xfId="5064" xr:uid="{A329A792-A807-4435-BEEC-BEF491299342}"/>
    <cellStyle name="Comma ă0î 26" xfId="5065" xr:uid="{E3D6673A-50C7-4CE2-A814-9013EA46EA5F}"/>
    <cellStyle name="Comma ă0î 27" xfId="5066" xr:uid="{6744F0F3-565A-4297-82FD-DAC778E73266}"/>
    <cellStyle name="Comma ă0î 28" xfId="5067" xr:uid="{650937BD-A072-4F12-B33C-A36B0EAA7581}"/>
    <cellStyle name="Comma ă0î 29" xfId="5068" xr:uid="{D6EA38E8-5D8A-4FDF-AB4B-26B303319941}"/>
    <cellStyle name="Comma ă0î 3" xfId="5069" xr:uid="{595334F7-F902-4D01-9986-6DC61D5BFC2D}"/>
    <cellStyle name="Comma ã0î 3" xfId="5070" xr:uid="{9BBE124A-97E3-4E0D-AB3E-CECE00BEF372}"/>
    <cellStyle name="Comma ã0î 3 2" xfId="9188" xr:uid="{79E2D6B4-9340-40C2-B26F-FDBFEFA68493}"/>
    <cellStyle name="Comma ã0î 3 3" xfId="9189" xr:uid="{9FD8C3D9-22D8-44F4-AB26-642E8918A41A}"/>
    <cellStyle name="Comma ă0î 30" xfId="5071" xr:uid="{4439C0B6-CD67-4A43-A940-5B730D51710D}"/>
    <cellStyle name="Comma ă0î 31" xfId="5072" xr:uid="{CD10B35C-7163-4B25-865E-0F3423AD139E}"/>
    <cellStyle name="Comma ă0î 32" xfId="5073" xr:uid="{8DEB13E6-D7CC-44A6-B3DE-825F6B29726C}"/>
    <cellStyle name="Comma ă0î 33" xfId="5074" xr:uid="{256D7E8A-FBAE-493C-92E0-DB4773A5FDE1}"/>
    <cellStyle name="Comma ă0î 34" xfId="5075" xr:uid="{F1FB90BF-AF1C-4AED-B87E-2AA8CCC425E8}"/>
    <cellStyle name="Comma ă0î 35" xfId="5076" xr:uid="{C7006DC9-EB6A-4D5C-8AC6-CF1585D920C9}"/>
    <cellStyle name="Comma ă0î 36" xfId="5077" xr:uid="{180F6CA4-5C6A-44E4-8546-2F613E04EAEE}"/>
    <cellStyle name="Comma ă0î 37" xfId="5078" xr:uid="{DCA084CD-AD80-42A1-A060-BBE0835DB3D4}"/>
    <cellStyle name="Comma ă0î 38" xfId="5079" xr:uid="{2A6A9D73-290F-4ACE-A6EC-0B9098BCF6C9}"/>
    <cellStyle name="Comma ă0î 39" xfId="5080" xr:uid="{247C7088-312E-4A9E-8A20-831BC0385B0F}"/>
    <cellStyle name="Comma ă0î 4" xfId="5081" xr:uid="{58A8B6E2-C900-4208-8696-AC4324A6A351}"/>
    <cellStyle name="Comma ã0î 4" xfId="5082" xr:uid="{EB362A2E-1343-40C1-B8DA-96C29AAB2643}"/>
    <cellStyle name="Comma ã0î 4 2" xfId="9190" xr:uid="{DE51BF44-04BC-4103-9A13-3ED6E5AF6A16}"/>
    <cellStyle name="Comma ã0î 4 3" xfId="9191" xr:uid="{B44F8CE5-7073-4ACF-B042-CD0FD3DA3050}"/>
    <cellStyle name="Comma ă0î 40" xfId="5083" xr:uid="{E689C0F2-2F3D-481D-BE17-ACB510D73B74}"/>
    <cellStyle name="Comma ă0î 41" xfId="5084" xr:uid="{D2902A1C-12F3-49B5-A365-33F472053401}"/>
    <cellStyle name="Comma ă0î 42" xfId="5085" xr:uid="{2AB785E6-2EFF-42A6-80D1-DDE59AEF5015}"/>
    <cellStyle name="Comma ă0î 43" xfId="5086" xr:uid="{5AE539DB-C639-4B9F-888C-C67A2CCCBFD5}"/>
    <cellStyle name="Comma ă0î 44" xfId="5087" xr:uid="{017B7F4A-3974-462B-A24F-EE015DC5D109}"/>
    <cellStyle name="Comma ă0î 45" xfId="5088" xr:uid="{90B17A74-DB73-4B21-9E55-B9A511BD280B}"/>
    <cellStyle name="Comma ă0î 46" xfId="5089" xr:uid="{8E18D923-CA90-4245-B5E9-6289BB7BF7D6}"/>
    <cellStyle name="Comma ă0î 47" xfId="5090" xr:uid="{9D2A797B-3D8B-4CFF-AAFB-70ED5C9541E7}"/>
    <cellStyle name="Comma ă0î 48" xfId="5091" xr:uid="{D9DCD24E-452E-4260-8544-DF97E5847E5E}"/>
    <cellStyle name="Comma ă0î 49" xfId="5092" xr:uid="{69AE26EC-E36C-46DD-B3E4-1D104778B368}"/>
    <cellStyle name="Comma ă0î 5" xfId="5093" xr:uid="{8F5D571F-DA67-468A-8E62-4227CD4579D5}"/>
    <cellStyle name="Comma ã0î 5" xfId="5094" xr:uid="{B20D389F-3AC3-45AE-B299-6519A6378D75}"/>
    <cellStyle name="Comma ã0î 5 2" xfId="9192" xr:uid="{C1602241-E75A-4DC6-A46F-44BA39B33E2C}"/>
    <cellStyle name="Comma ã0î 5 3" xfId="9193" xr:uid="{8608D7EE-690B-4204-BD49-F4CB10978DBA}"/>
    <cellStyle name="Comma ă0î 50" xfId="5095" xr:uid="{433E1B06-8124-443B-86CD-3FD00DA8C752}"/>
    <cellStyle name="Comma ă0î 51" xfId="5096" xr:uid="{F22F45F8-B2A6-4A58-AE4D-E05949DC21D9}"/>
    <cellStyle name="Comma ă0î 52" xfId="5097" xr:uid="{05B28F5D-BA2C-46FD-A347-E22C4DE7DC00}"/>
    <cellStyle name="Comma ă0î 53" xfId="5098" xr:uid="{44C89CC6-DF7A-4C77-8DA6-39453DEB6C4A}"/>
    <cellStyle name="Comma ă0î 54" xfId="5099" xr:uid="{FED65002-EFA4-423C-848C-89C6164762D4}"/>
    <cellStyle name="Comma ă0î 55" xfId="5100" xr:uid="{FE6AE92B-1B1C-4416-BAD5-32ADE1668ED7}"/>
    <cellStyle name="Comma ă0î 56" xfId="5101" xr:uid="{729AC18B-86C5-4D95-BA34-27C8A3D2C3D7}"/>
    <cellStyle name="Comma ă0î 57" xfId="5102" xr:uid="{F1430985-6199-4E6F-88F6-CF52CDC46BAF}"/>
    <cellStyle name="Comma ă0î 58" xfId="5103" xr:uid="{F1CC14B0-4F3B-4ADC-85BC-4DD09FFA62B3}"/>
    <cellStyle name="Comma ă0î 59" xfId="5104" xr:uid="{081A9A5F-41AA-404F-9B41-9D923F3EB50F}"/>
    <cellStyle name="Comma ă0î 6" xfId="5105" xr:uid="{F8636890-A03F-4BA2-9B0C-954C0A89B36C}"/>
    <cellStyle name="Comma ã0î 6" xfId="9194" xr:uid="{C7FCDEC1-0AF3-4C33-A5D7-746BC62AD3E2}"/>
    <cellStyle name="Comma ă0î 60" xfId="5106" xr:uid="{96600C27-E1DD-4E95-A1F8-5C7141378E89}"/>
    <cellStyle name="Comma ă0î 61" xfId="5107" xr:uid="{CF0B0E1B-160E-4204-BDB8-33701A5AA283}"/>
    <cellStyle name="Comma ă0î 62" xfId="5108" xr:uid="{F661568A-9A7C-4F84-805B-1D7EF1F792C1}"/>
    <cellStyle name="Comma ă0î 63" xfId="5109" xr:uid="{654AEAD7-7FD9-48A4-B4A6-19B0786A2680}"/>
    <cellStyle name="Comma ă0î 64" xfId="5110" xr:uid="{12A001F3-62F1-44A6-972C-CEE7FC4CDBA4}"/>
    <cellStyle name="Comma ă0î 65" xfId="5111" xr:uid="{2D48A6E4-2BD3-4162-8FCA-67B0A532F3DB}"/>
    <cellStyle name="Comma ă0î 66" xfId="5112" xr:uid="{6B2A72AE-0123-43E2-9E21-0CB961379236}"/>
    <cellStyle name="Comma ă0î 67" xfId="5113" xr:uid="{12960063-57E5-43FE-928C-AA6F511A4CC5}"/>
    <cellStyle name="Comma ă0î 68" xfId="5114" xr:uid="{357D14C1-1370-4027-AD01-081D1D1DF741}"/>
    <cellStyle name="Comma ă0î 69" xfId="5115" xr:uid="{3BAA9732-C034-4B68-B83D-4697345393F9}"/>
    <cellStyle name="Comma ă0î 7" xfId="5116" xr:uid="{0BFBD4E6-4C2E-47B1-9056-6920A209FBB4}"/>
    <cellStyle name="Comma ã0î 7" xfId="9195" xr:uid="{12FBED07-B8E1-498E-906A-59D7983BA03B}"/>
    <cellStyle name="Comma ă0î 70" xfId="5117" xr:uid="{EA906E0F-7046-4C66-8B97-93A5FD1CB3A1}"/>
    <cellStyle name="Comma ă0î 71" xfId="5118" xr:uid="{AE1F1C63-A3F8-45F5-B195-BDB8ED5763E9}"/>
    <cellStyle name="Comma ă0î 72" xfId="5119" xr:uid="{964502D1-F43F-4B6B-8FA2-C5968F3793C7}"/>
    <cellStyle name="Comma ă0î 73" xfId="5120" xr:uid="{B484BA9D-E39A-4B1D-B05F-B61B79B63023}"/>
    <cellStyle name="Comma ă0î 74" xfId="5121" xr:uid="{AABF63FF-6B3C-4C92-AC97-CD2D6D319B76}"/>
    <cellStyle name="Comma ă0î 75" xfId="5122" xr:uid="{7E3BDF7C-05F0-4FF1-81F8-A84B5ED18B71}"/>
    <cellStyle name="Comma ă0î 76" xfId="5123" xr:uid="{4A974B95-F121-49CD-956F-9472E61CDC45}"/>
    <cellStyle name="Comma ă0î 77" xfId="5124" xr:uid="{BC696170-13EC-4D86-89ED-A49CCB76D27B}"/>
    <cellStyle name="Comma ă0î 78" xfId="5125" xr:uid="{6BF5B41F-1D0D-4CDC-87C1-BD1BBAB5D25E}"/>
    <cellStyle name="Comma ă0î 79" xfId="5126" xr:uid="{9FB4D4F6-60CE-44D2-AB3D-0715CE1AEB26}"/>
    <cellStyle name="Comma ă0î 8" xfId="5127" xr:uid="{259C63FD-AAD1-445F-9FDB-8BF52189415C}"/>
    <cellStyle name="Comma ã0î 8" xfId="9196" xr:uid="{D7267A08-2DF4-4A1F-AE88-4E019A47C682}"/>
    <cellStyle name="Comma ă0î 80" xfId="5128" xr:uid="{ADF2F8AE-06AC-45D0-BE49-64F969A9BA75}"/>
    <cellStyle name="Comma ă0î 81" xfId="5129" xr:uid="{06BC9B36-73F8-4FAE-AE96-A449CA257609}"/>
    <cellStyle name="Comma ă0î 82" xfId="5130" xr:uid="{53C709D9-8C3C-4B04-B166-314031336358}"/>
    <cellStyle name="Comma ă0î 83" xfId="5131" xr:uid="{12372CB0-5C70-41EC-A098-B8F136190A6D}"/>
    <cellStyle name="Comma ă0î 84" xfId="5132" xr:uid="{27B8EE51-F209-4441-BC76-7DFCF6D52941}"/>
    <cellStyle name="Comma ă0î 85" xfId="5133" xr:uid="{918F65A0-DF29-4D43-B2FA-54D74A936E20}"/>
    <cellStyle name="Comma ă0î 86" xfId="5134" xr:uid="{E4EB9C00-4452-4086-B58C-B6762B7C41A1}"/>
    <cellStyle name="Comma ă0î 87" xfId="5135" xr:uid="{26528D68-8FF6-491D-B62F-51770EA19AF8}"/>
    <cellStyle name="Comma ă0î 88" xfId="5136" xr:uid="{29BF209F-4C3A-4870-8E97-009E5BE7874B}"/>
    <cellStyle name="Comma ă0î 89" xfId="5137" xr:uid="{D3ACD26C-9175-477E-BCAE-1CA08A675436}"/>
    <cellStyle name="Comma ă0î 9" xfId="5138" xr:uid="{6CB8E7BD-9774-4564-AD6E-6030C24359BB}"/>
    <cellStyle name="Comma ã0î 9" xfId="9197" xr:uid="{496D3083-973B-4B8A-B4ED-66A79D4C2C04}"/>
    <cellStyle name="Comma ă0î 90" xfId="5139" xr:uid="{900B3FE8-67DA-4AF3-BF15-217F46946C01}"/>
    <cellStyle name="Comma ă0î 91" xfId="5140" xr:uid="{5B8AFD34-046B-4D34-B568-94B20EC8EE9B}"/>
    <cellStyle name="Comma ă0î 92" xfId="5141" xr:uid="{05321192-488C-4B3C-AC9E-D702783F362D}"/>
    <cellStyle name="Comma ă0î 93" xfId="5142" xr:uid="{BD6B9252-F892-4DCD-8C07-0E738DEEAA39}"/>
    <cellStyle name="Comma ă0î 94" xfId="5143" xr:uid="{4F01E499-9792-40D0-B364-EA05D36AE938}"/>
    <cellStyle name="Comma ă0î 95" xfId="5144" xr:uid="{7199CCB0-E8C8-41F7-8562-C2229F026CB0}"/>
    <cellStyle name="Comma ă0î 96" xfId="5145" xr:uid="{6434070C-C27E-42D5-BABA-42886932D7C9}"/>
    <cellStyle name="Comma ă0î 97" xfId="5146" xr:uid="{AA3613C5-3EA9-48F9-9465-AA1C10A2B7E9}"/>
    <cellStyle name="Comma ă0î 98" xfId="5147" xr:uid="{B50DC6E0-15E2-45E9-A906-DB0F5B5A94F8}"/>
    <cellStyle name="Comma ă0î 99" xfId="5148" xr:uid="{48005B8A-D9DE-4C87-9748-E4B9435E8DAD}"/>
    <cellStyle name="Comma ă0î_ICO Sales AR_PETROM martie 2011" xfId="5149" xr:uid="{0F166C6A-2EF0-4FBC-839F-1BDEE69F9A8D}"/>
    <cellStyle name="Comma Black [0]" xfId="5150" xr:uid="{54C1ECF4-A366-4DCA-BD38-BE084858D17E}"/>
    <cellStyle name="Comma Black [0] 2" xfId="5151" xr:uid="{60009539-582C-42F3-BA61-6A4473385398}"/>
    <cellStyle name="Comma Black [0] 2 2" xfId="9198" xr:uid="{38380D41-5CD3-4D6C-BE83-DE17028B23E8}"/>
    <cellStyle name="Comma Black [0] 2 3" xfId="9199" xr:uid="{5E9F1D58-097A-48E1-AFE6-7A8D94A400C7}"/>
    <cellStyle name="Comma Black [0] 3" xfId="9200" xr:uid="{26081BF5-72B3-4546-A6AE-CCE5BFF6C53B}"/>
    <cellStyle name="Comma Black [0] 4" xfId="9201" xr:uid="{5C204DFE-9A14-46F6-BBCE-8F34998978DD}"/>
    <cellStyle name="Comma Black [1]" xfId="5152" xr:uid="{68453DF2-757A-4523-A400-4D5353B7B2E8}"/>
    <cellStyle name="Comma Black [2]" xfId="5153" xr:uid="{ED57A476-13FA-4A49-9E2E-82C3421929A5}"/>
    <cellStyle name="Comma Black [2] 2" xfId="5154" xr:uid="{F604AC8D-CD19-41BD-8DBC-EBD2D7A8A3EF}"/>
    <cellStyle name="Comma Black [2] 2 2" xfId="9202" xr:uid="{57406432-686F-4860-8861-847B77BDFB60}"/>
    <cellStyle name="Comma Black [2] 2 3" xfId="9203" xr:uid="{1408F694-248D-4393-948C-4988F8B8E84D}"/>
    <cellStyle name="Comma Black [2] 3" xfId="9204" xr:uid="{747B9E1B-03A2-4B55-AE15-1E90C18C345E}"/>
    <cellStyle name="Comma Black [2] 4" xfId="9205" xr:uid="{E7B1CC7A-39E6-4A0D-9D66-BB5E2F14A52C}"/>
    <cellStyle name="Comma Blue [0]" xfId="5155" xr:uid="{07BDC3E1-80D4-4D90-B114-4822EC79DB37}"/>
    <cellStyle name="Comma Blue [0] 2" xfId="5156" xr:uid="{6BF5780C-601E-4FD3-AE44-1FE7F1F25885}"/>
    <cellStyle name="Comma Blue [0] 2 2" xfId="9206" xr:uid="{5E9427BF-0360-4B68-B2D9-8A678ACF29AE}"/>
    <cellStyle name="Comma Blue [0] 2 3" xfId="9207" xr:uid="{EB68C772-ADA4-445D-A5B6-3485E2265579}"/>
    <cellStyle name="Comma Blue [0] 3" xfId="9208" xr:uid="{22F750D2-1D11-4EB4-9EC0-78EFA078DFCE}"/>
    <cellStyle name="Comma Blue [0] 4" xfId="9209" xr:uid="{B54EEAB6-035F-4222-B1A5-79F35DF22288}"/>
    <cellStyle name="Comma Blue [1]" xfId="5157" xr:uid="{2FAD1221-927B-434C-B643-79CFB0E30AE7}"/>
    <cellStyle name="Comma Blue [2]" xfId="5158" xr:uid="{71AEF400-01F4-4C38-8DDF-84D291A65A03}"/>
    <cellStyle name="Comma Blue [2] 2" xfId="5159" xr:uid="{B75D1973-8DAB-4F24-8A80-B31643086160}"/>
    <cellStyle name="Comma Blue [2] 2 2" xfId="9210" xr:uid="{C67AE0FC-B860-498C-8810-01F9B7AC478B}"/>
    <cellStyle name="Comma Blue [2] 2 3" xfId="9211" xr:uid="{44BF1E27-8551-4691-B9F3-BA6017C2295F}"/>
    <cellStyle name="Comma Blue [2] 3" xfId="9212" xr:uid="{67B0B76F-E848-4776-81C6-093411BECBCA}"/>
    <cellStyle name="Comma Blue [2] 4" xfId="9213" xr:uid="{03317DE0-26C1-45FA-838F-882A9DA324CD}"/>
    <cellStyle name="Comment" xfId="5160" xr:uid="{AC8D054A-E5B0-44C7-A727-4DB69034C450}"/>
    <cellStyle name="Comment 2" xfId="5161" xr:uid="{2015DCD0-90FF-4139-AE0B-8312C3AAD62A}"/>
    <cellStyle name="Comment 2 2" xfId="5162" xr:uid="{DA72C63C-7034-42E6-B443-E12524DA059E}"/>
    <cellStyle name="Comment 2 3" xfId="5163" xr:uid="{AC87EED9-F293-429E-8A2F-C41BFD47E2F0}"/>
    <cellStyle name="Comment 2 4" xfId="5164" xr:uid="{7C197E1E-B58F-4146-A7EA-A1976D864B09}"/>
    <cellStyle name="Comment 2 5" xfId="5165" xr:uid="{EC113AD7-9112-439A-8B68-E2C68D2ACF51}"/>
    <cellStyle name="Comment 2 6" xfId="5166" xr:uid="{D8C51087-6D53-447A-8ED5-A13E46B4AF39}"/>
    <cellStyle name="ContentsHyperlink" xfId="5167" xr:uid="{9275B147-2097-4D82-82B0-1A7E6933A889}"/>
    <cellStyle name="Copied" xfId="5168" xr:uid="{5FC0E90D-BE50-4FF6-8069-6A85E6A72D01}"/>
    <cellStyle name="COST1" xfId="5169" xr:uid="{03C47A6B-D315-4C11-A528-B93B25C57805}"/>
    <cellStyle name="Currency [00]" xfId="5170" xr:uid="{4EB60C9B-0073-4639-8EE5-25F57FFCAC84}"/>
    <cellStyle name="Currency 2" xfId="5171" xr:uid="{55D54DED-6119-4989-876E-03E5E14EB45B}"/>
    <cellStyle name="Currency 2 2" xfId="5172" xr:uid="{E1BEF85C-344B-4AC9-BE92-924C9275FB6E}"/>
    <cellStyle name="Date" xfId="5173" xr:uid="{EE81ECE6-F60B-47AA-A5E5-9E5CD045A083}"/>
    <cellStyle name="Date Short" xfId="5174" xr:uid="{660FBB84-D776-4045-8EF5-1B7E7A3F7205}"/>
    <cellStyle name="Differs From Base - IBM Cognos" xfId="9935" xr:uid="{C96EC281-F8ED-448A-B337-B9AE6379E564}"/>
    <cellStyle name="E" xfId="5175" xr:uid="{CF67F708-F542-46AC-83DD-9D4C07D4074A}"/>
    <cellStyle name="Edit - IBM Cognos" xfId="9936" xr:uid="{5564FDCF-1D4C-4143-A7DF-B406368BD140}"/>
    <cellStyle name="Eingabe 2" xfId="5176" xr:uid="{5B3321E0-9CF1-40F3-AAA1-A6512924428A}"/>
    <cellStyle name="Eingabe 2 2" xfId="5177" xr:uid="{B4A8D376-74F7-438C-94CA-4C72A3CC7CEF}"/>
    <cellStyle name="Eingabe 2 2 2" xfId="9214" xr:uid="{35D8280E-DFC6-40F1-A376-C0ACDC46C05A}"/>
    <cellStyle name="Eingabe 2 2 3" xfId="9215" xr:uid="{1B630DEA-A6A4-4939-9B2C-615B8DA16521}"/>
    <cellStyle name="Emphasis 1" xfId="5178" xr:uid="{8E86EAC7-8633-4670-844E-42803EF5E87D}"/>
    <cellStyle name="Emphasis 2" xfId="5179" xr:uid="{DFF9348F-2EA6-42F4-9BEB-1C1960BCE831}"/>
    <cellStyle name="Emphasis 3" xfId="5180" xr:uid="{A00976B4-C8A0-4FE3-B4A0-828DD8C461AE}"/>
    <cellStyle name="Enter Currency (0)" xfId="5181" xr:uid="{694B8747-0DB1-4589-A175-AB0E0A68918A}"/>
    <cellStyle name="Enter Currency (2)" xfId="5182" xr:uid="{8D66BE8A-1F72-4E2D-AFE5-6EB44A143537}"/>
    <cellStyle name="Enter Units (0)" xfId="5183" xr:uid="{5920359B-8B27-426D-8699-64B087F3B8BB}"/>
    <cellStyle name="Enter Units (1)" xfId="5184" xr:uid="{6E724476-DFFB-4027-9A33-9744DAABF396}"/>
    <cellStyle name="Enter Units (2)" xfId="5185" xr:uid="{CCF25C22-0483-4298-9970-1ACB785978D2}"/>
    <cellStyle name="Ergebnis 2" xfId="5186" xr:uid="{F6B4FF91-A1EC-4E93-B20E-14CD22763807}"/>
    <cellStyle name="Ergebnis 2 2" xfId="5187" xr:uid="{BE814604-CFB6-41FD-B679-D1D580AA351E}"/>
    <cellStyle name="Erklärender Text 2" xfId="5188" xr:uid="{97791983-8EC2-451F-BE48-33A05D1BE8BA}"/>
    <cellStyle name="Erklärender Text 2 2" xfId="5189" xr:uid="{AA100778-AAD6-4A44-A097-95BF6FAAAEF6}"/>
    <cellStyle name="Erklärender Text 2 2 2" xfId="9216" xr:uid="{22258CB9-F5D0-4D27-8AB1-A2E0EB4B025F}"/>
    <cellStyle name="Erklärender Text 2 2 3" xfId="9217" xr:uid="{97F4626C-008E-49A8-85EC-90061D1B5137}"/>
    <cellStyle name="Euro" xfId="5190" xr:uid="{755D0381-BC40-47E1-B8BE-CDE1ED2E12CA}"/>
    <cellStyle name="Euro 2" xfId="5191" xr:uid="{A6567FCD-414C-42EA-89DA-1DB4568B1826}"/>
    <cellStyle name="Euro 2 2" xfId="9218" xr:uid="{B0A75954-E6BD-41BE-9C36-AC77F79BB23B}"/>
    <cellStyle name="Euro 2 3" xfId="9219" xr:uid="{486B08E8-97CC-4342-BBC2-2B818405599D}"/>
    <cellStyle name="Euro 3" xfId="5192" xr:uid="{12FE0E25-2063-41BB-BA9E-B627132BE101}"/>
    <cellStyle name="Euro 3 2" xfId="9220" xr:uid="{6CC94FDA-D870-478A-9206-98825968C3B4}"/>
    <cellStyle name="Euro 3 3" xfId="9221" xr:uid="{F3716C67-041A-43C5-9F7E-1518CE3496CC}"/>
    <cellStyle name="Explanatory Text 2" xfId="5193" xr:uid="{A39BD7D6-2B2A-4CCE-877B-571EBF2E8B1B}"/>
    <cellStyle name="Explanatory Text 2 2" xfId="5194" xr:uid="{EF79895A-6304-4639-9A48-C6E91D18F71C}"/>
    <cellStyle name="Explanatory Text 2 2 2" xfId="5195" xr:uid="{A5BA180C-6915-44A0-B86F-202AC43FF83F}"/>
    <cellStyle name="Explanatory Text 2 2 3" xfId="9222" xr:uid="{DA4573A2-E73B-4F56-8960-5E6C6ECA8636}"/>
    <cellStyle name="Explanatory Text 2 2 4" xfId="9223" xr:uid="{C6974776-FA5E-48F4-8B06-83940BC0FBE5}"/>
    <cellStyle name="Explanatory Text 2 3" xfId="5196" xr:uid="{7A7D345E-6644-47F2-A4EE-01927A968C52}"/>
    <cellStyle name="Explanatory Text 2 3 2" xfId="9224" xr:uid="{BF9B33D7-6D96-4311-A299-880C8DE1DAC7}"/>
    <cellStyle name="Explanatory Text 2 3 3" xfId="9225" xr:uid="{C95B13EF-369C-45D2-A26E-63BB5FCD2745}"/>
    <cellStyle name="Explanatory Text 2 4" xfId="5197" xr:uid="{AFE7C310-F44F-4BDD-A883-E6E963A208E8}"/>
    <cellStyle name="Explanatory Text 2 4 2" xfId="9226" xr:uid="{FFB0A9F4-4CA1-4DC6-B1EE-1D8F57041B38}"/>
    <cellStyle name="Explanatory Text 2 4 3" xfId="9227" xr:uid="{37FCD2F9-D517-4001-9A0B-7E03BEEAAAF3}"/>
    <cellStyle name="Explanatory Text 2 5" xfId="5198" xr:uid="{18E7258E-6E43-438E-959E-606C70ECD080}"/>
    <cellStyle name="Explanatory Text 2 5 2" xfId="9228" xr:uid="{AE4521E9-E73A-42A1-B5FE-D16E28C1FD2E}"/>
    <cellStyle name="Explanatory Text 2 5 3" xfId="9229" xr:uid="{00644671-C77F-435A-87DE-08B0464FAF31}"/>
    <cellStyle name="Explanatory Text 2 6" xfId="9230" xr:uid="{480799D3-0BB2-4868-9CC0-1A16031F4C1F}"/>
    <cellStyle name="Explanatory Text 2 7" xfId="9231" xr:uid="{1838A449-423C-472E-B608-F715063B975E}"/>
    <cellStyle name="Explanatory Text 3" xfId="5199" xr:uid="{6474F1D9-9DA0-4C81-B61D-DB206E7AD52C}"/>
    <cellStyle name="Explanatory Text 3 2" xfId="9232" xr:uid="{AC193484-F815-46AB-82A5-F868A66742CD}"/>
    <cellStyle name="Explanatory Text 3 3" xfId="9233" xr:uid="{A324FFE4-DFFF-43C8-AC58-8BA108F1C62C}"/>
    <cellStyle name="Explanatory Text 4" xfId="5200" xr:uid="{AE951831-BEF8-4C1C-813B-7ABBE237B582}"/>
    <cellStyle name="Explanatory Text 4 2" xfId="9234" xr:uid="{39F834C6-ED22-40DB-910F-A9D2CAC723FC}"/>
    <cellStyle name="Explanatory Text 4 3" xfId="9235" xr:uid="{431E0C01-83E1-4433-96D1-2ED8191C4A0A}"/>
    <cellStyle name="Explanatory Text 5" xfId="5201" xr:uid="{264F2863-6D49-4251-A9F0-B2C34A8A4D05}"/>
    <cellStyle name="Explanatory Text 6" xfId="5202" xr:uid="{F835CDDC-86C7-4346-99E9-110BA8F773FA}"/>
    <cellStyle name="FieldName" xfId="5203" xr:uid="{85C2DAD9-1A18-4FC5-9A19-CFB52C794E95}"/>
    <cellStyle name="FieldName 2" xfId="5204" xr:uid="{DDE1F975-8CC6-4560-A189-E47AA185659D}"/>
    <cellStyle name="FieldName 2 2" xfId="5205" xr:uid="{5DB36272-37A6-43E4-950F-0CE97260FCEF}"/>
    <cellStyle name="FieldName 2 3" xfId="5206" xr:uid="{4289A5D8-40B6-44D2-8E32-075A08D1323E}"/>
    <cellStyle name="FieldName 2 4" xfId="5207" xr:uid="{18E5D772-966A-4EDB-A556-01582C7F597D}"/>
    <cellStyle name="FieldName 2 5" xfId="5208" xr:uid="{5C62710D-9AE1-43B0-876D-1FFDA03D1C26}"/>
    <cellStyle name="FieldName 2 6" xfId="5209" xr:uid="{872B4197-5123-4B2C-9073-00CB03E68987}"/>
    <cellStyle name="Fixed" xfId="5210" xr:uid="{CE19D768-E448-4DBD-A1AD-28A0FE97D720}"/>
    <cellStyle name="Fixed 2" xfId="5211" xr:uid="{A409C12C-302B-45B0-AB62-75C8FE7960E1}"/>
    <cellStyle name="Fixed 2 2" xfId="5212" xr:uid="{C80705A1-1A8F-4CE5-801D-A3F9F10F572B}"/>
    <cellStyle name="Fixed 2 3" xfId="5213" xr:uid="{51F124A3-5E98-4E33-9E0C-87C0058FCFDE}"/>
    <cellStyle name="Fixed 2 4" xfId="5214" xr:uid="{E48653DE-935E-409E-9853-70C9498FDE26}"/>
    <cellStyle name="Fixed 2 5" xfId="5215" xr:uid="{A40F84E3-0FBB-4A3E-8F8B-70F1FADE0D12}"/>
    <cellStyle name="Fixed 2 6" xfId="5216" xr:uid="{08516D60-A58E-4688-B65D-0E3D923A8DA3}"/>
    <cellStyle name="Fixed 2 7" xfId="5217" xr:uid="{BF08A9E7-A021-484B-ABEC-20C724962BA4}"/>
    <cellStyle name="Fixed 2 7 2" xfId="9236" xr:uid="{17885E77-F420-4BF4-9DEF-8DF98588B272}"/>
    <cellStyle name="Fixed 2 7 3" xfId="9237" xr:uid="{0E6A56E2-C77B-4A5F-994B-F59A43CD2153}"/>
    <cellStyle name="Formula - IBM Cognos" xfId="9937" xr:uid="{56C4A0EB-1DB0-475B-8BD7-6FA4BFCFAC61}"/>
    <cellStyle name="GB" xfId="5218" xr:uid="{574699B0-8CD2-4517-BB31-75E7FB378638}"/>
    <cellStyle name="GB 2" xfId="5219" xr:uid="{F8739037-24B2-4A33-8E32-D8395D0DE97B}"/>
    <cellStyle name="GB 2 2" xfId="9238" xr:uid="{712CE4A1-5557-4BC4-B1BE-38E01B9D9252}"/>
    <cellStyle name="Good 2" xfId="5220" xr:uid="{3A950DDD-6DCE-4891-AFF7-F8550207EB03}"/>
    <cellStyle name="Good 2 2" xfId="5221" xr:uid="{16DCD5A7-12A7-4011-A602-8148891F9B16}"/>
    <cellStyle name="Good 2 2 2" xfId="5222" xr:uid="{CA09D3E8-D48E-4EC9-8077-7DA1EF0A9FD2}"/>
    <cellStyle name="Good 2 2 3" xfId="9239" xr:uid="{41B37BC8-2C80-4B2B-A572-89682068FCB0}"/>
    <cellStyle name="Good 2 2 4" xfId="9240" xr:uid="{7CEB77A7-3C62-426B-91CE-C0B2F08EFB0B}"/>
    <cellStyle name="Good 2 3" xfId="5223" xr:uid="{3A111799-AA7B-4C28-B117-C7E92679CB6E}"/>
    <cellStyle name="Good 2 3 2" xfId="9241" xr:uid="{0367E746-7304-40DF-AEC9-6B23B598CC04}"/>
    <cellStyle name="Good 2 3 3" xfId="9242" xr:uid="{D2D6B687-DCCD-4A9D-84D0-71486D38B3BD}"/>
    <cellStyle name="Good 2 4" xfId="5224" xr:uid="{0864A82B-7073-4285-B660-F12AA3BA5086}"/>
    <cellStyle name="Good 2 4 2" xfId="9243" xr:uid="{3995275B-E793-4086-80A9-BE2A38B07634}"/>
    <cellStyle name="Good 2 4 3" xfId="9244" xr:uid="{B092CFF8-A614-4207-BB84-EF63EA1A7019}"/>
    <cellStyle name="Good 2 5" xfId="5225" xr:uid="{AA053857-E40B-422E-BF0A-9B91A95C0B9A}"/>
    <cellStyle name="Good 2 5 2" xfId="9245" xr:uid="{544D4198-3F19-444D-85DD-128189437938}"/>
    <cellStyle name="Good 2 5 3" xfId="9246" xr:uid="{E60AED76-DE39-42CB-B6E2-98C9270F27EA}"/>
    <cellStyle name="Good 2 6" xfId="9247" xr:uid="{B5D6941A-0CBF-42A4-AD38-AA492E5CC72B}"/>
    <cellStyle name="Good 2 7" xfId="9248" xr:uid="{C8F896EB-4A0B-4377-A467-05C9CF1B1809}"/>
    <cellStyle name="Good 3" xfId="5226" xr:uid="{E1CAF74E-E1B3-4C30-84E3-939A46BBB25E}"/>
    <cellStyle name="Good 3 2" xfId="9249" xr:uid="{6AE08D01-84A5-4AE3-A58D-DA071F4F5208}"/>
    <cellStyle name="Good 3 3" xfId="9250" xr:uid="{6B61F48F-E0DC-4992-A244-BCD30BB232DA}"/>
    <cellStyle name="Good 4" xfId="5227" xr:uid="{421CBCCD-F5A6-4C72-BD55-4D0F9B7F476F}"/>
    <cellStyle name="Good 4 2" xfId="9251" xr:uid="{B5F24830-CA77-4413-952B-B77D3AD2A072}"/>
    <cellStyle name="Good 4 3" xfId="9252" xr:uid="{6ED60214-4CB0-40C1-8848-F5B8EA1D2F41}"/>
    <cellStyle name="Good 5" xfId="5228" xr:uid="{2FD4047B-9D56-416A-A733-A1A55B039F73}"/>
    <cellStyle name="Good 6" xfId="5229" xr:uid="{696B0B09-C93C-4FB7-B1B3-929A0D6AF658}"/>
    <cellStyle name="Grey" xfId="5230" xr:uid="{333D2B8D-9A3A-4B86-8EF3-ADF1146E05C1}"/>
    <cellStyle name="Grey 2" xfId="5231" xr:uid="{67DC4AC5-8317-4152-921A-CC4A809458D2}"/>
    <cellStyle name="Gridless" xfId="5232" xr:uid="{79D0A0EA-8EED-4C78-973B-3224D6826EF3}"/>
    <cellStyle name="Group Name - IBM Cognos" xfId="9938" xr:uid="{0464615F-DF18-48F9-98F8-4CC38B13D74F}"/>
    <cellStyle name="Gut 2" xfId="5233" xr:uid="{883CD441-FC56-4704-B38B-177F501F17CC}"/>
    <cellStyle name="Gut 2 2" xfId="5234" xr:uid="{52E0245F-2004-4F7A-9CB1-CBFB82BAB210}"/>
    <cellStyle name="Gut 2 2 2" xfId="9253" xr:uid="{F4495991-E3AC-4774-A35C-34679C7B7FCB}"/>
    <cellStyle name="Gut 2 2 3" xfId="9254" xr:uid="{0E452C54-47CA-430B-923A-75A1D7536BAF}"/>
    <cellStyle name="head" xfId="5235" xr:uid="{3923B3B8-1305-4B64-B767-626A5B0FC1DD}"/>
    <cellStyle name="head 2" xfId="5236" xr:uid="{EE148AAC-F1FE-4C2B-8A37-C0DEF3EF2F5B}"/>
    <cellStyle name="head 2 2" xfId="9255" xr:uid="{06A894FB-46E2-4D96-8AB9-D64FA4674743}"/>
    <cellStyle name="Head above highlight" xfId="5237" xr:uid="{99736C88-D6B0-4F49-8042-D4D63F74540E}"/>
    <cellStyle name="Head text" xfId="5238" xr:uid="{3AE4BC1B-01C6-4683-95A0-7E73474E0D78}"/>
    <cellStyle name="Head text highlight" xfId="15" xr:uid="{FA212D35-19BE-4E90-A38E-E95D6F1BDA70}"/>
    <cellStyle name="Head Title" xfId="7" xr:uid="{37D7E187-C5EE-4BFE-BAA3-3DFA30A8CF41}"/>
    <cellStyle name="Head Unit" xfId="8" xr:uid="{2C436FB6-DD26-44FB-914F-C483A04832C0}"/>
    <cellStyle name="HEADER" xfId="5239" xr:uid="{8642D915-7E3C-4100-9E28-8079314C09FA}"/>
    <cellStyle name="Header1" xfId="5240" xr:uid="{E1B2E1D4-056A-46F9-966D-A3B3D9014F54}"/>
    <cellStyle name="Header2" xfId="5241" xr:uid="{E02BF52F-AC7E-4394-89F8-17AE88CF807B}"/>
    <cellStyle name="Heading" xfId="5242" xr:uid="{F5CF838F-B6C7-49A9-8D00-488C80D1579E}"/>
    <cellStyle name="Heading 1 2" xfId="5243" xr:uid="{964D3C09-CC87-49A5-9D48-BA4C593A562B}"/>
    <cellStyle name="Heading 1 2 2" xfId="5244" xr:uid="{EDFBD6D0-0BAD-420E-B4BA-4389E7884311}"/>
    <cellStyle name="Heading 1 2 2 2" xfId="5245" xr:uid="{5753FBD9-72B9-4E0E-880D-29E8AB676B33}"/>
    <cellStyle name="Heading 1 2 2 3" xfId="9256" xr:uid="{E8E58555-2E48-4B48-B850-104C9A53D694}"/>
    <cellStyle name="Heading 1 2 2 4" xfId="9257" xr:uid="{FEB94519-1A65-44F6-BF72-DC1574360076}"/>
    <cellStyle name="Heading 1 2 3" xfId="5246" xr:uid="{80A40A9A-DC25-43E8-B6D8-572D739E1C94}"/>
    <cellStyle name="Heading 1 2 3 2" xfId="9258" xr:uid="{23B2BB75-3D9A-4DE7-8CB9-C9F69C2195C9}"/>
    <cellStyle name="Heading 1 2 3 3" xfId="9259" xr:uid="{823CF2A6-48A7-4DBB-B277-415FD824C0E2}"/>
    <cellStyle name="Heading 1 2 4" xfId="5247" xr:uid="{13BF6D6A-26A2-48C8-8A08-6FE953D4E97F}"/>
    <cellStyle name="Heading 1 2 4 2" xfId="9260" xr:uid="{38B96DF8-87CC-42D9-B585-2470F007EB0C}"/>
    <cellStyle name="Heading 1 2 4 3" xfId="9261" xr:uid="{7F08E87B-F6B5-4703-9DF8-CBD28E4062E6}"/>
    <cellStyle name="Heading 1 2 5" xfId="5248" xr:uid="{12426854-6CA1-4FBD-A28B-F49E83155164}"/>
    <cellStyle name="Heading 1 2 5 2" xfId="9262" xr:uid="{8F3FB382-DFFF-4281-9EB8-7902C82820EA}"/>
    <cellStyle name="Heading 1 2 5 3" xfId="9263" xr:uid="{291B7FDE-50AF-49A0-8776-AA0B754D89C6}"/>
    <cellStyle name="Heading 1 2 6" xfId="9264" xr:uid="{AC83014D-0BE9-4E76-99CC-C03D38B73151}"/>
    <cellStyle name="Heading 1 2 7" xfId="9265" xr:uid="{EBC674F5-03BB-48C4-819F-ACDCBBD2DDB5}"/>
    <cellStyle name="Heading 1 3" xfId="5249" xr:uid="{C3F79D55-19E3-49FF-B3DC-24613FBC1295}"/>
    <cellStyle name="Heading 1 3 2" xfId="9266" xr:uid="{1C9E4F65-F2BF-4A4B-B312-1BC5C4F1B65F}"/>
    <cellStyle name="Heading 1 3 3" xfId="9267" xr:uid="{2D8602C2-F849-456F-8A62-BF3F878BBA7C}"/>
    <cellStyle name="Heading 1 4" xfId="5250" xr:uid="{D9235037-A32E-493A-9166-972FA80EC92C}"/>
    <cellStyle name="Heading 1 4 2" xfId="9268" xr:uid="{1D66D64A-7747-4D96-B86F-5D7B5DFE257F}"/>
    <cellStyle name="Heading 1 4 3" xfId="9269" xr:uid="{46C93502-B844-481A-ACD2-47B65F08F899}"/>
    <cellStyle name="Heading 1 5" xfId="5251" xr:uid="{6D7E3B10-F4FC-4B49-88F9-7646BEA5DE95}"/>
    <cellStyle name="Heading 1 6" xfId="5252" xr:uid="{BA4BBAAF-2DAF-4F3D-A161-CE8A3E457774}"/>
    <cellStyle name="Heading 2 2" xfId="5253" xr:uid="{10B12D59-6CD7-46CB-A1E3-526A39C855DF}"/>
    <cellStyle name="Heading 2 2 2" xfId="5254" xr:uid="{50FD62AE-B6A5-425C-A71B-EEBB63BB469F}"/>
    <cellStyle name="Heading 2 2 2 2" xfId="5255" xr:uid="{E96C7EC1-E3D8-4D44-BB41-40F4E1B6A237}"/>
    <cellStyle name="Heading 2 2 2 3" xfId="9270" xr:uid="{64AC1956-D524-4355-AAE8-F0DC26700721}"/>
    <cellStyle name="Heading 2 2 2 4" xfId="9271" xr:uid="{09425070-176A-49A7-A3C3-BC74C75170D0}"/>
    <cellStyle name="Heading 2 2 3" xfId="5256" xr:uid="{3AA82A7C-6A27-42EF-B44A-A62DF1BA364D}"/>
    <cellStyle name="Heading 2 2 3 2" xfId="9272" xr:uid="{A95AEBD9-FC27-4258-A975-D660373B51E2}"/>
    <cellStyle name="Heading 2 2 3 3" xfId="9273" xr:uid="{0A539CC2-F6C6-49F7-8581-873AD0F6C461}"/>
    <cellStyle name="Heading 2 2 4" xfId="5257" xr:uid="{6E1ED27B-8651-473B-B7C8-5DBE275BCF53}"/>
    <cellStyle name="Heading 2 2 4 2" xfId="9274" xr:uid="{593D9F6B-B1D9-49D4-B264-18C13253E46D}"/>
    <cellStyle name="Heading 2 2 4 3" xfId="9275" xr:uid="{B4219F32-98AA-4A1C-B54C-8DAB75632A46}"/>
    <cellStyle name="Heading 2 2 5" xfId="5258" xr:uid="{713C0C34-C33E-4B75-94DD-3E7DEE3CB891}"/>
    <cellStyle name="Heading 2 2 5 2" xfId="9276" xr:uid="{96898440-1FC2-4DE1-8F5B-A61241B68CDC}"/>
    <cellStyle name="Heading 2 2 5 3" xfId="9277" xr:uid="{05F84317-6DB2-409F-90A0-4AE4CB338D2D}"/>
    <cellStyle name="Heading 2 2 6" xfId="9278" xr:uid="{0767C5AA-0BD0-4F49-8989-0C54CB3FB374}"/>
    <cellStyle name="Heading 2 2 7" xfId="9279" xr:uid="{B83AB444-3FE1-4393-A8D7-9977155561FE}"/>
    <cellStyle name="Heading 2 3" xfId="5259" xr:uid="{D4AA21C1-F474-42CD-BC53-953B4488F2D2}"/>
    <cellStyle name="Heading 2 3 2" xfId="9280" xr:uid="{D02B58EB-1DE5-4783-BFAE-F18468D21E30}"/>
    <cellStyle name="Heading 2 3 3" xfId="9281" xr:uid="{4C69BAEE-F4BA-433B-89DC-10D1C5926651}"/>
    <cellStyle name="Heading 2 4" xfId="5260" xr:uid="{8517556E-E23C-4C31-B3BD-02BD9B98B16B}"/>
    <cellStyle name="Heading 2 4 2" xfId="9282" xr:uid="{EF152E66-EDDF-4112-8408-76FC747A8E17}"/>
    <cellStyle name="Heading 2 4 3" xfId="9283" xr:uid="{10D3600E-784E-43A1-8A82-836F1C28B821}"/>
    <cellStyle name="Heading 2 5" xfId="5261" xr:uid="{C02F4A14-EDFA-484A-8CE7-F2A9F04E140C}"/>
    <cellStyle name="Heading 2 6" xfId="5262" xr:uid="{D60D60E5-4017-48D5-B05A-698152859721}"/>
    <cellStyle name="Heading 3 2" xfId="5263" xr:uid="{02E03BB7-CF93-4E71-B3C3-B0F646481738}"/>
    <cellStyle name="Heading 3 2 2" xfId="5264" xr:uid="{8C8B6D5F-7708-49D7-A68E-59A86F607352}"/>
    <cellStyle name="Heading 3 2 2 2" xfId="5265" xr:uid="{C4A29120-AD93-473F-9375-BB25C07DE62E}"/>
    <cellStyle name="Heading 3 2 2 3" xfId="9284" xr:uid="{456E4257-1854-4994-B4C4-EBB990FC4D9E}"/>
    <cellStyle name="Heading 3 2 2 4" xfId="9285" xr:uid="{F406BA79-D4F6-4D18-A791-AEFF80E59096}"/>
    <cellStyle name="Heading 3 2 3" xfId="5266" xr:uid="{1BCE5806-ADBB-4B34-9F11-BCAAB70603FC}"/>
    <cellStyle name="Heading 3 2 3 2" xfId="9286" xr:uid="{93470A9D-BDF0-4E1E-9060-16E46AA638EE}"/>
    <cellStyle name="Heading 3 2 3 3" xfId="9287" xr:uid="{96431111-0DBF-4391-9A9E-3A939B04892D}"/>
    <cellStyle name="Heading 3 2 4" xfId="5267" xr:uid="{B667387C-E029-480D-9B6B-E30E6DE3A966}"/>
    <cellStyle name="Heading 3 2 4 2" xfId="9288" xr:uid="{A548D851-4256-4AC4-A059-08A3AD2460B0}"/>
    <cellStyle name="Heading 3 2 4 3" xfId="9289" xr:uid="{E5D72EA2-3275-465C-A259-E4FA2D8033D2}"/>
    <cellStyle name="Heading 3 2 5" xfId="5268" xr:uid="{50F825CA-B63D-406B-82CE-74AA4FEB2C2E}"/>
    <cellStyle name="Heading 3 2 5 2" xfId="9290" xr:uid="{7C6AFC14-9EE4-4F13-86FA-8EF99DD111F5}"/>
    <cellStyle name="Heading 3 2 5 3" xfId="9291" xr:uid="{73A83DBF-7136-4166-841F-4B2B2803B22D}"/>
    <cellStyle name="Heading 3 2 6" xfId="9292" xr:uid="{63DC7BD8-200E-437B-A0D3-9CCA87A1B178}"/>
    <cellStyle name="Heading 3 2 7" xfId="9293" xr:uid="{9DD2BC19-805C-4045-80D5-5BEE475BC402}"/>
    <cellStyle name="Heading 3 3" xfId="5269" xr:uid="{BE8AAFC4-492B-4DC2-AA0A-F7D6B4A06E41}"/>
    <cellStyle name="Heading 3 3 2" xfId="9294" xr:uid="{48DA29D3-729F-4327-8AC0-848F9E4674D8}"/>
    <cellStyle name="Heading 3 3 3" xfId="9295" xr:uid="{42DB77E6-5962-4B5E-ACE9-F73C4082D055}"/>
    <cellStyle name="Heading 3 4" xfId="5270" xr:uid="{B3977E66-151D-4BBF-BCD1-D2BCBB44FDD4}"/>
    <cellStyle name="Heading 3 4 2" xfId="9296" xr:uid="{E9A2A598-D856-41A9-B042-B638E3893AC1}"/>
    <cellStyle name="Heading 3 4 3" xfId="9297" xr:uid="{CD10769B-14A2-45C9-B939-A8EDB33554EE}"/>
    <cellStyle name="Heading 3 5" xfId="5271" xr:uid="{28A6D060-7E04-4B28-9676-FEA820234ABD}"/>
    <cellStyle name="Heading 3 6" xfId="5272" xr:uid="{6B411D1C-37AE-45D0-B16C-D4C6F8025D15}"/>
    <cellStyle name="Heading 4 2" xfId="5273" xr:uid="{9C3A0C39-6EAF-4BBB-B1BC-FE49ACC45368}"/>
    <cellStyle name="Heading 4 2 2" xfId="5274" xr:uid="{56C54CD7-934B-40BC-8F49-6DA66584E662}"/>
    <cellStyle name="Heading 4 2 2 2" xfId="5275" xr:uid="{1C0585AF-2E56-4D11-ADD8-7B759618484D}"/>
    <cellStyle name="Heading 4 2 2 3" xfId="9298" xr:uid="{5822ED4F-604D-4E1F-A4CD-64C6A49CD384}"/>
    <cellStyle name="Heading 4 2 2 4" xfId="9299" xr:uid="{3178226E-BAE4-4334-91B9-B3FBCFFE819A}"/>
    <cellStyle name="Heading 4 2 3" xfId="5276" xr:uid="{AE294E66-B3D6-41CF-A7A6-FC3C2769E6E5}"/>
    <cellStyle name="Heading 4 2 3 2" xfId="9300" xr:uid="{D34818FB-CA1A-4E19-B05A-D4B825806646}"/>
    <cellStyle name="Heading 4 2 3 3" xfId="9301" xr:uid="{5FD3206A-76C4-4832-B90B-C0AA581AC4B2}"/>
    <cellStyle name="Heading 4 2 4" xfId="5277" xr:uid="{98337921-FDC2-4599-A28D-EAB5552780F0}"/>
    <cellStyle name="Heading 4 2 4 2" xfId="9302" xr:uid="{18CEF430-5B59-4FEC-B998-2189E6B07418}"/>
    <cellStyle name="Heading 4 2 4 3" xfId="9303" xr:uid="{1B37752B-F604-4285-BD0D-F3EFBF0D77D0}"/>
    <cellStyle name="Heading 4 2 5" xfId="5278" xr:uid="{C973904C-A159-4504-B94D-A3464C5A1140}"/>
    <cellStyle name="Heading 4 2 5 2" xfId="9304" xr:uid="{55E80E33-3420-4688-A6BA-FDDEC85377F9}"/>
    <cellStyle name="Heading 4 2 5 3" xfId="9305" xr:uid="{5827A7D0-B308-42FA-B03A-5071D0DB52E5}"/>
    <cellStyle name="Heading 4 2 6" xfId="9306" xr:uid="{922CF53C-0439-4397-A533-8DF6DA14CA96}"/>
    <cellStyle name="Heading 4 2 7" xfId="9307" xr:uid="{08B59F69-88D6-4DA4-A28C-35B0797C49EC}"/>
    <cellStyle name="Heading 4 3" xfId="5279" xr:uid="{145EBF81-EF02-41DE-87B9-1DD26D57DA55}"/>
    <cellStyle name="Heading 4 3 2" xfId="9308" xr:uid="{6CF7D11F-4746-4FA0-9C5A-6750711BCE2F}"/>
    <cellStyle name="Heading 4 3 3" xfId="9309" xr:uid="{E48EEE64-BF57-455E-BD02-CF86F8AF6840}"/>
    <cellStyle name="Heading 4 4" xfId="5280" xr:uid="{CBCCB5DF-9E8D-42E4-A42D-C7239CF918BA}"/>
    <cellStyle name="Heading 4 4 2" xfId="9310" xr:uid="{A0B0F110-4FCF-4510-BB61-8EE0A3892EBA}"/>
    <cellStyle name="Heading 4 4 3" xfId="9311" xr:uid="{9AC932CC-AED2-4B28-B55E-FC875EAEA6C1}"/>
    <cellStyle name="Heading 4 5" xfId="5281" xr:uid="{E77464B0-0756-4378-8768-9510E9BE900E}"/>
    <cellStyle name="Heading 4 6" xfId="5282" xr:uid="{8A565E2B-6154-43D2-8AF0-3016CC889608}"/>
    <cellStyle name="Heading1" xfId="5283" xr:uid="{AFACAD39-BE9D-46A8-9B03-195F9FD6ADC9}"/>
    <cellStyle name="Heading1 2" xfId="5284" xr:uid="{D9BA7D7A-6072-4A14-9229-D767BB09543E}"/>
    <cellStyle name="Heading1 2 2" xfId="5285" xr:uid="{E32CFF54-F8D8-4AF7-ABB9-234B34A4AA40}"/>
    <cellStyle name="Heading1 2 3" xfId="5286" xr:uid="{E13A55F2-D5BC-4D4D-9C39-F62BEE6E88E2}"/>
    <cellStyle name="Heading1 2 4" xfId="5287" xr:uid="{1796C406-C360-4270-9703-C24A5B7885D4}"/>
    <cellStyle name="Heading1 2 5" xfId="5288" xr:uid="{F7CD0C13-44F5-4789-B2B4-9A87B5E1EE0F}"/>
    <cellStyle name="Heading1 2 6" xfId="5289" xr:uid="{D8EFF717-880E-4F3B-9793-F11831194CC5}"/>
    <cellStyle name="Heading1 2 7" xfId="5290" xr:uid="{D5734F27-23EE-4DE5-B849-BF8F3BE2BC81}"/>
    <cellStyle name="Heading1 2 7 2" xfId="9312" xr:uid="{E8A2DBA1-71FE-4A05-948C-7F8A84FECBAE}"/>
    <cellStyle name="Heading1 2 7 3" xfId="9313" xr:uid="{DF1859E6-D495-402D-A96C-E002B694ED6B}"/>
    <cellStyle name="Heading2" xfId="5291" xr:uid="{F4C856E0-793F-4050-8179-C8A849AF5233}"/>
    <cellStyle name="Heading2 2" xfId="5292" xr:uid="{85A590B9-E0C2-43AE-9CAE-6132074892CF}"/>
    <cellStyle name="Heading2 2 2" xfId="5293" xr:uid="{18327DCC-B0EC-4574-BAFF-06C7224DA438}"/>
    <cellStyle name="Heading2 2 3" xfId="5294" xr:uid="{104D487F-98F3-47A4-B5EC-746FA27338E2}"/>
    <cellStyle name="Heading2 2 4" xfId="5295" xr:uid="{C170FF59-3B0D-4B51-B9A9-5B79803CBBE7}"/>
    <cellStyle name="Heading2 2 5" xfId="5296" xr:uid="{7D00B091-C6BC-43F9-B02A-C74DB3507DB6}"/>
    <cellStyle name="Heading2 2 6" xfId="5297" xr:uid="{80183CDA-C9D1-4AB6-BB11-A4149741ED7B}"/>
    <cellStyle name="Heading2 2 7" xfId="5298" xr:uid="{C3DA8899-EE26-4498-9A40-88142CFF45F8}"/>
    <cellStyle name="Heading2 2 7 2" xfId="9314" xr:uid="{235AAAD1-06C7-49B9-842B-1B0F94C96833}"/>
    <cellStyle name="Heading2 2 7 3" xfId="9315" xr:uid="{17C0A4E6-DF48-434E-B80A-EEE8A7A4B1DE}"/>
    <cellStyle name="HIGHLIGHT" xfId="5299" xr:uid="{C209069D-AE21-4DB4-A5F4-633C9BB57201}"/>
    <cellStyle name="Hold Values - IBM Cognos" xfId="9939" xr:uid="{6A62D01F-1C33-43C8-AE1B-B96765CD04A2}"/>
    <cellStyle name="Hyperlink" xfId="2" builtinId="8"/>
    <cellStyle name="Hyperlink 2" xfId="5300" xr:uid="{E025162D-BC2E-4AA6-8062-B95C094DEC4C}"/>
    <cellStyle name="Hyperlink 2 2" xfId="5301" xr:uid="{317AA0C3-AC55-4764-A5C7-09835F016231}"/>
    <cellStyle name="Hyperlink 2 2 2" xfId="9316" xr:uid="{A4104FAC-6B09-42A3-9C91-123CE0C2978C}"/>
    <cellStyle name="Hyperlink 2 2 3" xfId="9317" xr:uid="{36AAA145-FDF9-41E4-B05D-1AD87EEE7100}"/>
    <cellStyle name="Hyperlink 3" xfId="5302" xr:uid="{35E54D17-3ADD-4D68-A8D7-E88FD2C2997B}"/>
    <cellStyle name="Hyperlink 3 2" xfId="5303" xr:uid="{610649A7-AB3C-4886-B622-2595FD5B27E5}"/>
    <cellStyle name="Hyperlink 3 2 2" xfId="9318" xr:uid="{3812823A-8A26-4A8E-B7F0-42C7410175E1}"/>
    <cellStyle name="Hyperlink 3 2 3" xfId="9319" xr:uid="{6F788077-4832-4510-8855-B263D73C99E1}"/>
    <cellStyle name="Hyperlink 3 3" xfId="9320" xr:uid="{FA0899CA-A03C-4F8F-82CD-3BF0789694E4}"/>
    <cellStyle name="Hyperlink 3 4" xfId="9321" xr:uid="{E06B5860-A1E0-4CCC-AFEB-54983750F58D}"/>
    <cellStyle name="Hyperlink 4" xfId="6" xr:uid="{00B29B72-10F1-4576-94CE-6E2FB2D5EFDE}"/>
    <cellStyle name="Input [yellow]" xfId="5304" xr:uid="{FF6CA00A-35B4-40DC-97E7-672DF530B9FC}"/>
    <cellStyle name="Input [yellow] 2" xfId="5305" xr:uid="{EDEFF7DA-46AC-4516-A9C2-B5DF705A6508}"/>
    <cellStyle name="Input 10" xfId="5306" xr:uid="{624F7166-B546-4741-A93B-95994B686661}"/>
    <cellStyle name="Input 11" xfId="5307" xr:uid="{F12B9BFB-5BEB-4779-AD6D-FC4E788BB1DD}"/>
    <cellStyle name="Input 12" xfId="5308" xr:uid="{99FD9963-DFB7-401C-A33F-7C0940C9C24D}"/>
    <cellStyle name="Input 13" xfId="7384" xr:uid="{926985A9-50FC-41C3-8ABF-560926F32DD0}"/>
    <cellStyle name="Input 14" xfId="9350" xr:uid="{7C125F1E-A308-4AB5-9F7D-765446832561}"/>
    <cellStyle name="Input 15" xfId="9351" xr:uid="{38AE5A0C-D624-41BD-A001-9D5B893DA9CB}"/>
    <cellStyle name="Input 16" xfId="9322" xr:uid="{F412A541-5723-4E64-AA44-AF6C0CB56D9F}"/>
    <cellStyle name="Input 17" xfId="9333" xr:uid="{933B8067-ABEE-4DD4-9237-E37FB6EA7CD6}"/>
    <cellStyle name="Input 18" xfId="8699" xr:uid="{EF696174-CA55-4B92-AB1D-84006D4945B0}"/>
    <cellStyle name="Input 19" xfId="9334" xr:uid="{4EDDFFB3-6FFA-43CA-91A1-99944F91D023}"/>
    <cellStyle name="Input 2" xfId="5309" xr:uid="{CBF5ED3D-383B-4171-8B4B-DD0721513B62}"/>
    <cellStyle name="Input 2 2" xfId="5310" xr:uid="{1AE3BBC6-C082-4AD2-8B26-32A2A37E177C}"/>
    <cellStyle name="Input 2 2 2" xfId="5311" xr:uid="{3D1A6755-F75E-49DC-8BBA-889C5F9BAA01}"/>
    <cellStyle name="Input 2 2 3" xfId="9352" xr:uid="{85067340-83B0-4770-A5CF-6223DEE89520}"/>
    <cellStyle name="Input 2 2 4" xfId="9353" xr:uid="{7F21696E-D52D-49B6-8749-E9E5AFC06087}"/>
    <cellStyle name="Input 2 3" xfId="5312" xr:uid="{D43AFE45-9323-49BA-8A4A-D9B53F867936}"/>
    <cellStyle name="Input 2 3 2" xfId="9354" xr:uid="{1B68881B-0519-4C19-96BC-4221EDE74200}"/>
    <cellStyle name="Input 2 3 3" xfId="9355" xr:uid="{76EFD88C-BFE2-4CAA-8020-A63115A52DD4}"/>
    <cellStyle name="Input 2 4" xfId="5313" xr:uid="{BEFE49C3-7037-4629-88D6-3D53D25655AC}"/>
    <cellStyle name="Input 2 4 2" xfId="9356" xr:uid="{6DD9FDF4-1766-4D84-9A97-E928DE46F639}"/>
    <cellStyle name="Input 2 4 3" xfId="9357" xr:uid="{CC1CBD80-D972-44C5-8EA1-BB7380DBA9D6}"/>
    <cellStyle name="Input 2 5" xfId="5314" xr:uid="{C52C911B-DC9A-473B-BE86-E4423283E0D1}"/>
    <cellStyle name="Input 2 5 2" xfId="9358" xr:uid="{3A9D50B6-F0EE-469B-9039-BFD6FDD0A41E}"/>
    <cellStyle name="Input 2 5 3" xfId="9359" xr:uid="{075BBABB-E8E4-44BA-B50F-1689188A1613}"/>
    <cellStyle name="Input 2 6" xfId="9360" xr:uid="{DBDFB885-642E-457E-B99B-9659FB7BF328}"/>
    <cellStyle name="Input 2 7" xfId="9361" xr:uid="{04374D44-6A34-4DBB-9C92-12029142261B}"/>
    <cellStyle name="Input 20" xfId="8716" xr:uid="{28C1BE95-BACF-49D8-B161-C54A4C7BD45E}"/>
    <cellStyle name="Input 21" xfId="9337" xr:uid="{B197CD95-B93B-4CB8-B089-E2C7F83A5593}"/>
    <cellStyle name="Input 22" xfId="8729" xr:uid="{650385A8-0B99-46FD-BA43-38885FE5D935}"/>
    <cellStyle name="Input 23" xfId="9338" xr:uid="{66E5245A-9917-49E2-AC0D-0FED7E330041}"/>
    <cellStyle name="Input 24" xfId="8746" xr:uid="{8BDD27FE-23B7-4400-A568-76982CC3653E}"/>
    <cellStyle name="Input 25" xfId="9341" xr:uid="{65AF1A77-EF04-41E0-8D6D-B609F761093E}"/>
    <cellStyle name="Input 26" xfId="8759" xr:uid="{BB4190AE-07D7-4E28-8446-86937D27240B}"/>
    <cellStyle name="Input 27" xfId="9342" xr:uid="{CD2CCBF8-117C-4F88-AD5A-2B0B9AE7E6D7}"/>
    <cellStyle name="Input 28" xfId="8772" xr:uid="{BD2344D2-355D-423F-8011-F96E27ED2C5D}"/>
    <cellStyle name="Input 29" xfId="9348" xr:uid="{D8989991-C2CB-402E-80F2-1CD3F2769F91}"/>
    <cellStyle name="Input 3" xfId="5315" xr:uid="{6643E069-67DB-4D8F-B51F-D260120F9580}"/>
    <cellStyle name="Input 3 2" xfId="9362" xr:uid="{3F97295F-D113-4854-89EA-7E7AA5636D99}"/>
    <cellStyle name="Input 3 3" xfId="9363" xr:uid="{FAAA235D-DFE9-4CA1-A906-C3EB92C57F56}"/>
    <cellStyle name="Input 30" xfId="10015" xr:uid="{011CD719-BD6E-41D8-82B0-EA70C34F5DD3}"/>
    <cellStyle name="Input 31" xfId="9974" xr:uid="{C624C935-3FA4-49CB-83A7-6439566EF16D}"/>
    <cellStyle name="Input 32" xfId="10014" xr:uid="{05134374-5D1E-4D8E-B9B1-FA76082DFDE3}"/>
    <cellStyle name="Input 33" xfId="9973" xr:uid="{3302EE4D-6EF4-4D7A-BEA1-D1D525F7D369}"/>
    <cellStyle name="Input 34" xfId="10160" xr:uid="{0B4E9CBE-ED96-434A-90D3-8570C0CAC547}"/>
    <cellStyle name="Input 35" xfId="10084" xr:uid="{76310585-05BB-4A71-8EF2-1DA886CEB09C}"/>
    <cellStyle name="Input 36" xfId="10196" xr:uid="{0912FDA6-59A0-4177-BA57-551DDD143ACF}"/>
    <cellStyle name="Input 37" xfId="10096" xr:uid="{7CF75F8E-BB77-4104-8C1C-CA7BDC17F56E}"/>
    <cellStyle name="Input 38" xfId="10192" xr:uid="{569B8350-E57E-4D90-A542-3C002C0739D9}"/>
    <cellStyle name="Input 39" xfId="10095" xr:uid="{B63FCC09-B6C6-4564-AA99-1D16ED287B4A}"/>
    <cellStyle name="Input 4" xfId="5316" xr:uid="{C17EFA87-C014-45C6-8995-50097126CD58}"/>
    <cellStyle name="Input 4 2" xfId="5317" xr:uid="{89FF98AD-A79B-4B3D-9243-DB7F4592E0F0}"/>
    <cellStyle name="Input 4 2 2" xfId="9364" xr:uid="{8486CCD3-A1D6-43FC-A3DE-D7DACDF079E4}"/>
    <cellStyle name="Input 4 2 3" xfId="9365" xr:uid="{B518B1A5-6FB6-4201-831B-DF71F24F3EFC}"/>
    <cellStyle name="Input 4 3" xfId="9366" xr:uid="{20318D0D-F931-4626-88E8-0CDEAB46E1EB}"/>
    <cellStyle name="Input 4 4" xfId="9367" xr:uid="{61D514D0-A22A-41C8-875D-C3D6A5DE6DD2}"/>
    <cellStyle name="Input 40" xfId="10193" xr:uid="{8AF918C9-3CE2-41B6-91BA-890CBBB3F1AB}"/>
    <cellStyle name="Input 41" xfId="10094" xr:uid="{D4CAF621-7967-4CF1-9FFE-1D0FE7A149FE}"/>
    <cellStyle name="Input 42" xfId="10194" xr:uid="{E82CC39C-F78E-4B1C-BF69-EB129682CAC3}"/>
    <cellStyle name="Input 43" xfId="10093" xr:uid="{694124EF-CDE4-4D57-BF30-51816F8F997D}"/>
    <cellStyle name="Input 44" xfId="10195" xr:uid="{4FB71D25-FF8D-4A57-8E11-6FDD9A73DDE6}"/>
    <cellStyle name="Input 45" xfId="10256" xr:uid="{F59CC70E-89FC-4BD4-81EF-275FEC4E1E3D}"/>
    <cellStyle name="Input 5" xfId="5318" xr:uid="{47E70B9F-0B76-4000-B3FA-C148E6E025FB}"/>
    <cellStyle name="Input 5 2" xfId="9368" xr:uid="{5C8FCBFF-07A4-4D9C-BC14-37AA445EB4C7}"/>
    <cellStyle name="Input 5 3" xfId="9369" xr:uid="{1D85AC32-0E90-495D-94DA-BFD4E98B0DB5}"/>
    <cellStyle name="Input 6" xfId="5319" xr:uid="{99C78BF5-A933-4D00-8CB5-8FBAF6F9B08C}"/>
    <cellStyle name="Input 6 2" xfId="9370" xr:uid="{F1C51AAF-4399-4DED-9B50-E4730BB9DD00}"/>
    <cellStyle name="Input 6 3" xfId="9371" xr:uid="{23717541-B0E7-492A-A960-37C332B3CF1D}"/>
    <cellStyle name="Input 7" xfId="5320" xr:uid="{BC83021F-A4A5-4701-B54C-5543E37D629E}"/>
    <cellStyle name="Input 7 2" xfId="9372" xr:uid="{472E0974-8B5F-4F2E-91E7-0CE921F05EDD}"/>
    <cellStyle name="Input 7 3" xfId="9373" xr:uid="{50B7A1CE-3BF5-4AE3-8500-221091CA0124}"/>
    <cellStyle name="Input 8" xfId="5321" xr:uid="{799128E4-ECC7-432E-B09E-386117EA3B02}"/>
    <cellStyle name="Input 8 2" xfId="9374" xr:uid="{1BC313CB-23C1-40C1-8659-A07BD139751B}"/>
    <cellStyle name="Input 8 3" xfId="9375" xr:uid="{F4E0CF15-9393-41A4-A574-140B2DE75897}"/>
    <cellStyle name="Input 9" xfId="5322" xr:uid="{8B846C47-6F6D-4E67-834C-87A4DA946C5F}"/>
    <cellStyle name="Input 9 2" xfId="9376" xr:uid="{C796BF4C-CF0D-4320-82AC-40567AC4E4AD}"/>
    <cellStyle name="Input 9 3" xfId="9377" xr:uid="{EAA1442C-B1EC-473B-966A-6D2B1BDEC5D4}"/>
    <cellStyle name="Input Number" xfId="5323" xr:uid="{02C01360-5D0E-41A3-96FA-1E811C625747}"/>
    <cellStyle name="Komma 2" xfId="5324" xr:uid="{B372B8E6-6A32-4AE8-A54D-C21AD6DA11BC}"/>
    <cellStyle name="Komma 2 10" xfId="9378" xr:uid="{B0A986DE-740A-4F2A-A26B-71E5BB9A9041}"/>
    <cellStyle name="Komma 2 11" xfId="9379" xr:uid="{2AE8F74B-33D7-45EC-9D58-0A8722044B9F}"/>
    <cellStyle name="Komma 2 12" xfId="10020" xr:uid="{3C2023A3-46EC-4A48-AEAE-14984542A1F2}"/>
    <cellStyle name="Komma 2 2" xfId="5325" xr:uid="{33B9ADC1-3F2D-44C8-A770-96FE6442EF9E}"/>
    <cellStyle name="Komma 2 2 2" xfId="5326" xr:uid="{E119145E-9713-462F-BA90-A56350A76B5B}"/>
    <cellStyle name="Komma 2 2 2 2" xfId="9380" xr:uid="{2E408BDD-6D00-4FC8-BFA8-3CD33DA094B3}"/>
    <cellStyle name="Komma 2 2 2 3" xfId="9381" xr:uid="{90B54C71-B4C1-43BC-9F96-A6B2F06E45B1}"/>
    <cellStyle name="Komma 2 2 3" xfId="5327" xr:uid="{39341E65-B348-488F-9801-EDBB99471093}"/>
    <cellStyle name="Komma 2 2 3 2" xfId="9382" xr:uid="{571F7E6B-8D26-4272-8348-9039EFC7F351}"/>
    <cellStyle name="Komma 2 2 3 3" xfId="9383" xr:uid="{929376AD-371B-4B26-BEB6-BA871A73AB6D}"/>
    <cellStyle name="Komma 2 2 4" xfId="9384" xr:uid="{97C5F7A0-2E3F-4603-BB39-CF4BB6A7D711}"/>
    <cellStyle name="Komma 2 2 5" xfId="9385" xr:uid="{91F91A1D-2018-4471-94B9-4A5A455819F1}"/>
    <cellStyle name="Komma 2 3" xfId="5328" xr:uid="{95AFDC38-5873-49FF-B9EB-3D8F3A92738A}"/>
    <cellStyle name="Komma 2 3 2" xfId="5329" xr:uid="{20274E59-332F-4423-A587-701348257FFC}"/>
    <cellStyle name="Komma 2 3 2 2" xfId="9386" xr:uid="{B2B4A368-2A73-4F10-BD2F-284BD1FF6920}"/>
    <cellStyle name="Komma 2 3 2 3" xfId="9387" xr:uid="{060CAFB5-2C66-4DA8-A506-C3D3E5D21757}"/>
    <cellStyle name="Komma 2 3 3" xfId="5330" xr:uid="{B86D210E-17CF-4CF9-8477-46825C1F8AE9}"/>
    <cellStyle name="Komma 2 3 3 2" xfId="9388" xr:uid="{02C6E869-A621-4F2C-AFB1-8C12C94B2278}"/>
    <cellStyle name="Komma 2 3 3 3" xfId="9389" xr:uid="{49BC76B3-D33C-46D7-9E8C-F6EA74252B2A}"/>
    <cellStyle name="Komma 2 3 4" xfId="9390" xr:uid="{29C672D4-FEB8-4CDF-9EA3-5F8286FCED5F}"/>
    <cellStyle name="Komma 2 3 5" xfId="9391" xr:uid="{33EEFB26-4E4B-4FDB-91F0-B4D6343FC309}"/>
    <cellStyle name="Komma 2 4" xfId="5331" xr:uid="{EBE9E79F-D3A6-44B9-A7AD-2688FC9C898B}"/>
    <cellStyle name="Komma 2 4 2" xfId="5332" xr:uid="{C27C6479-267C-4A7E-AAFD-D582A5BDA90B}"/>
    <cellStyle name="Komma 2 4 2 2" xfId="9392" xr:uid="{5490A9F8-102E-49F2-A0B6-F215EF23FB6F}"/>
    <cellStyle name="Komma 2 4 2 3" xfId="9393" xr:uid="{63521F7C-546C-4B1C-B9B6-57C3D6B093C0}"/>
    <cellStyle name="Komma 2 4 3" xfId="5333" xr:uid="{132EF2F4-13A2-490F-B4EE-BC2F61BEECA3}"/>
    <cellStyle name="Komma 2 4 3 2" xfId="9394" xr:uid="{D0CFECCC-A483-462B-B29C-A8482674265B}"/>
    <cellStyle name="Komma 2 4 3 3" xfId="9395" xr:uid="{125BD0D2-CBE4-4CEC-AA5D-EC2B2703F677}"/>
    <cellStyle name="Komma 2 4 4" xfId="9396" xr:uid="{4D75EC0C-AB21-4AFA-AB86-98D823B02E73}"/>
    <cellStyle name="Komma 2 4 5" xfId="9397" xr:uid="{EE8B92E2-5F60-4804-B012-B3FE20D0A58F}"/>
    <cellStyle name="Komma 2 5" xfId="5334" xr:uid="{B459B648-10FD-4D52-8670-6D94A92F24F4}"/>
    <cellStyle name="Komma 2 5 2" xfId="9398" xr:uid="{0FA305E7-880C-4269-89C1-7AAAEFEA86F5}"/>
    <cellStyle name="Komma 2 5 3" xfId="9399" xr:uid="{221874AA-5DB1-4599-9464-47C048749AD8}"/>
    <cellStyle name="Komma 2 6" xfId="5335" xr:uid="{72F35D6A-DB1D-4377-A09B-4AE3E62DF27C}"/>
    <cellStyle name="Komma 2 6 2" xfId="9400" xr:uid="{31F53FA2-7C06-4DAA-AC4E-C505E525C015}"/>
    <cellStyle name="Komma 2 6 3" xfId="9401" xr:uid="{08B98B30-EB26-433B-B585-5735A158561D}"/>
    <cellStyle name="Komma 2 7" xfId="5336" xr:uid="{EA46A5D2-23D6-4380-8D7F-665D638030D6}"/>
    <cellStyle name="Komma 2 7 2" xfId="9402" xr:uid="{DDDFA55C-8A31-4842-97F5-45B8B5E483C4}"/>
    <cellStyle name="Komma 2 7 3" xfId="9403" xr:uid="{59F439F5-5667-4FE1-BF7F-0C0BE0E1D685}"/>
    <cellStyle name="Komma 2 8" xfId="5337" xr:uid="{37213973-B7E0-46F1-8645-97B173355B17}"/>
    <cellStyle name="Komma 2 8 2" xfId="5338" xr:uid="{E89DC84C-BA11-4D6A-99B6-910565619CBF}"/>
    <cellStyle name="Komma 2 8 2 2" xfId="9404" xr:uid="{6DA4ABB1-A6F0-463A-A970-0835EB5D7616}"/>
    <cellStyle name="Komma 2 8 2 3" xfId="9405" xr:uid="{33D0E0CB-14C8-4D00-B66D-ABCF9D525EA1}"/>
    <cellStyle name="Komma 2 8 3" xfId="9406" xr:uid="{4DA8F2CD-D7D4-44C5-B87A-0FB1C9CF9E5B}"/>
    <cellStyle name="Komma 2 8 4" xfId="9407" xr:uid="{11E3ED78-02A6-4AA6-9547-A596E0903ABE}"/>
    <cellStyle name="Komma 2 9" xfId="5339" xr:uid="{08B4AE2B-0D3C-4BB9-A0E1-FC54BF605DC3}"/>
    <cellStyle name="Komma 2 9 2" xfId="9408" xr:uid="{A22E2CEC-E5B5-410D-854C-FCE6DB9BDC8C}"/>
    <cellStyle name="Komma 2 9 3" xfId="9409" xr:uid="{988983F1-6D1B-43EE-A077-D43D2B082239}"/>
    <cellStyle name="Komma 3" xfId="5340" xr:uid="{6021AB68-F77F-497D-B30A-DA785CD9A7EA}"/>
    <cellStyle name="Komma 3 2" xfId="9410" xr:uid="{E68ABB84-2086-43EC-A2EC-AA734DE146ED}"/>
    <cellStyle name="Komma 3 3" xfId="9411" xr:uid="{28BD43F5-9F4B-4EEB-806F-E73203C327C8}"/>
    <cellStyle name="Komma 4" xfId="5341" xr:uid="{BCB24BA5-8C45-4781-9A63-9171DCC5FB6B}"/>
    <cellStyle name="Komma 4 2" xfId="5342" xr:uid="{F23F78E9-EF1E-4364-9734-3EFE2712A114}"/>
    <cellStyle name="Komma 4 2 2" xfId="9412" xr:uid="{B094B1B7-CDB0-4647-BF04-B5A97F25FF1C}"/>
    <cellStyle name="Komma 4 2 2 2" xfId="10197" xr:uid="{167002C6-F2F4-4D15-A42B-44DFE7E7BD89}"/>
    <cellStyle name="Komma 4 2 3" xfId="9413" xr:uid="{DDB49977-A5A2-4899-9C2E-816CC07AB279}"/>
    <cellStyle name="Komma 4 2 3 2" xfId="10198" xr:uid="{5592C3EB-DFD9-4B74-B63B-6D2E5578B09F}"/>
    <cellStyle name="Komma 4 2 4" xfId="10017" xr:uid="{DC501ACB-07F0-40DB-B7B5-5369CA690850}"/>
    <cellStyle name="Komma 4 3" xfId="9414" xr:uid="{AEA69EFA-40B3-4841-A725-0776DF5FF871}"/>
    <cellStyle name="Komma 4 3 2" xfId="10199" xr:uid="{D8C2E947-80D8-47EE-9373-8E67ECC9613D}"/>
    <cellStyle name="Komma 4 4" xfId="9415" xr:uid="{D8F6D834-8EA8-4A37-A219-B9D12C3DF8AB}"/>
    <cellStyle name="Komma 4 4 2" xfId="10200" xr:uid="{27A3FB32-27C0-4BAA-9829-A3C499B58A66}"/>
    <cellStyle name="Komma 4 5" xfId="10016" xr:uid="{28D78C55-E976-442E-9A4B-19636C6F0837}"/>
    <cellStyle name="Komma 5" xfId="5343" xr:uid="{6B2BD11F-7CC3-41FA-A084-90DF267B3200}"/>
    <cellStyle name="Komma 5 2" xfId="5344" xr:uid="{808BF799-B821-4927-8AF2-3DCDBC664EDF}"/>
    <cellStyle name="Komma 5 2 2" xfId="9416" xr:uid="{7E8EFD8E-B108-4D4A-99B8-ACBDC893AA3B}"/>
    <cellStyle name="Komma 5 2 2 2" xfId="10201" xr:uid="{2C122278-89D4-4168-8CCB-3929A89BBE58}"/>
    <cellStyle name="Komma 5 2 3" xfId="9417" xr:uid="{9BB5557E-1B42-41FD-8FA9-99210D970B6F}"/>
    <cellStyle name="Komma 5 2 3 2" xfId="10202" xr:uid="{705E7ECD-CD11-4924-B15B-4AA1EEB81B6E}"/>
    <cellStyle name="Komma 5 2 4" xfId="10019" xr:uid="{E3C09C6B-5ADC-402D-ACFF-E636B796DD21}"/>
    <cellStyle name="Komma 5 3" xfId="9418" xr:uid="{267CA4F1-0736-4412-B4B2-178016BBC1A5}"/>
    <cellStyle name="Komma 5 3 2" xfId="10203" xr:uid="{8EF62DF4-7D73-46F7-BA52-1F665FFBCB3D}"/>
    <cellStyle name="Komma 5 4" xfId="9419" xr:uid="{B95E4B0F-E247-4EBD-8F34-115431345C1D}"/>
    <cellStyle name="Komma 5 4 2" xfId="10204" xr:uid="{935E8080-3652-4D76-AE3C-E1616C9574F4}"/>
    <cellStyle name="Komma 5 5" xfId="10018" xr:uid="{601E580C-A900-4EDF-AFFD-49DA99ADF5C5}"/>
    <cellStyle name="Komma 6" xfId="5345" xr:uid="{CB00AED9-C1C9-4BD6-917C-6CB669FF6278}"/>
    <cellStyle name="Komma 6 2" xfId="9420" xr:uid="{20E4C04B-45C0-4AC0-B8EB-11F393E8E553}"/>
    <cellStyle name="Komma 6 3" xfId="9421" xr:uid="{4E0212DD-7033-4786-BE05-28EE49E72066}"/>
    <cellStyle name="Komma 7" xfId="9422" xr:uid="{5764FF35-A4AB-4E61-ACD0-2ED5027850D7}"/>
    <cellStyle name="Kopf einzelne" xfId="12" xr:uid="{E8B01150-DA46-4D5D-A708-7EE57CB9E504}"/>
    <cellStyle name="Kopf erste" xfId="5346" xr:uid="{5BDB0093-C98D-4832-ADBF-12BD613B4D35}"/>
    <cellStyle name="Kopf letzte" xfId="5347" xr:uid="{62288298-6620-440E-A8F1-BBDA125414CF}"/>
    <cellStyle name="Kopf mittlere" xfId="5348" xr:uid="{E69D13BD-1754-4EAA-B971-CC4CA53055DF}"/>
    <cellStyle name="Kopfzeile Letzte" xfId="10021" xr:uid="{AAB4AF2C-8857-402D-8872-00C0404C5875}"/>
    <cellStyle name="Kristopher's model" xfId="5349" xr:uid="{254AB1FF-61B2-42A1-9FBD-3A6C3BF5879D}"/>
    <cellStyle name="Letzte Zelle" xfId="11" xr:uid="{5365ECA5-6FD2-4650-9563-F3C9365925AB}"/>
    <cellStyle name="Link Currency (0)" xfId="5350" xr:uid="{E32B130A-C5AA-493C-ADDC-B076BBCF6CE6}"/>
    <cellStyle name="Link Currency (2)" xfId="5351" xr:uid="{47C9325B-BDC1-4374-885A-D564EF6F88C3}"/>
    <cellStyle name="Link Units (0)" xfId="5352" xr:uid="{FF26E110-4FE8-4C71-9FF6-9BE875382E4D}"/>
    <cellStyle name="Link Units (1)" xfId="5353" xr:uid="{96A931C3-3810-48C6-A871-D1B6DC20A08A}"/>
    <cellStyle name="Link Units (2)" xfId="5354" xr:uid="{F8CF652B-FC8E-4AE7-8061-4EEECF0640B0}"/>
    <cellStyle name="Linked Cell 2" xfId="5355" xr:uid="{398A17C5-64CF-4079-935E-CAE324E4D418}"/>
    <cellStyle name="Linked Cell 2 2" xfId="5356" xr:uid="{0F7656BC-97D4-4709-A6E7-93077F15126B}"/>
    <cellStyle name="Linked Cell 2 2 2" xfId="5357" xr:uid="{7A7369D0-801C-404D-95D8-7E0C16ABFF4B}"/>
    <cellStyle name="Linked Cell 2 2 3" xfId="9423" xr:uid="{C0B2557C-97F4-4E11-8068-3D08415C3CC8}"/>
    <cellStyle name="Linked Cell 2 2 4" xfId="9424" xr:uid="{C5987C20-2CD6-4CEE-A6D9-0C1329069C80}"/>
    <cellStyle name="Linked Cell 2 3" xfId="5358" xr:uid="{E42F911A-7B51-49E9-AE40-B10BDE0475C4}"/>
    <cellStyle name="Linked Cell 2 3 2" xfId="9425" xr:uid="{422B8B07-1D1E-4060-99EB-DD3213AE0BCA}"/>
    <cellStyle name="Linked Cell 2 3 3" xfId="9426" xr:uid="{C30CD1DC-65DC-4519-8E26-9CA65D457910}"/>
    <cellStyle name="Linked Cell 2 4" xfId="5359" xr:uid="{79346EA9-0D39-4F09-B9F5-4F8FCDBDABDB}"/>
    <cellStyle name="Linked Cell 2 4 2" xfId="9427" xr:uid="{268CE35F-9BA7-4832-B07F-8E7BAAEED18E}"/>
    <cellStyle name="Linked Cell 2 4 3" xfId="9428" xr:uid="{953AC770-E7BD-4D4D-95DF-57BC4937B70C}"/>
    <cellStyle name="Linked Cell 2 5" xfId="5360" xr:uid="{EFC52A49-D6BD-4B08-B904-D732E663FF42}"/>
    <cellStyle name="Linked Cell 2 5 2" xfId="9429" xr:uid="{F4DE0496-E0DA-45B6-918A-7FEDFF1742B7}"/>
    <cellStyle name="Linked Cell 2 5 3" xfId="9430" xr:uid="{328F63B5-0276-44E9-B855-0B346767B71B}"/>
    <cellStyle name="Linked Cell 2 6" xfId="9431" xr:uid="{42732E2E-8291-4731-AF87-C9A8FF3518FE}"/>
    <cellStyle name="Linked Cell 2 7" xfId="9432" xr:uid="{A1B0381B-0B3F-4635-80DF-21F017B12F21}"/>
    <cellStyle name="Linked Cell 3" xfId="5361" xr:uid="{9BA8B04B-EFA5-41B8-AC90-1B893564D503}"/>
    <cellStyle name="Linked Cell 3 2" xfId="9433" xr:uid="{80D354D3-12A6-499A-ADC8-82FF71E1F8A0}"/>
    <cellStyle name="Linked Cell 3 3" xfId="9434" xr:uid="{D5F53D60-7902-4721-A882-E3711B222A69}"/>
    <cellStyle name="Linked Cell 4" xfId="5362" xr:uid="{DE58F38F-D3E6-44C5-8795-26AB421F348F}"/>
    <cellStyle name="Linked Cell 4 2" xfId="9435" xr:uid="{0E6F64DF-AC50-4BE9-B76B-858E6BE1411D}"/>
    <cellStyle name="Linked Cell 4 3" xfId="9436" xr:uid="{8770861A-72C4-4A93-A613-4CA32109DB20}"/>
    <cellStyle name="Linked Cell 5" xfId="5363" xr:uid="{19CE2F79-5EB9-4496-950B-81088239C509}"/>
    <cellStyle name="Linked Cell 6" xfId="5364" xr:uid="{033FCE09-C46E-44B5-BC6F-A04826BED181}"/>
    <cellStyle name="List Name - IBM Cognos" xfId="9940" xr:uid="{B67F7E14-BFC5-4087-8AD3-C80DD75C6167}"/>
    <cellStyle name="Locked - IBM Cognos" xfId="9941" xr:uid="{12823A49-5D64-4130-8E9F-CB21512A1E16}"/>
    <cellStyle name="Measure - IBM Cognos" xfId="9942" xr:uid="{128E0EF5-60C4-4946-A521-2CE855537D36}"/>
    <cellStyle name="Measure Header - IBM Cognos" xfId="9943" xr:uid="{3A9D4738-C22D-4187-9BDB-ECFF26F65070}"/>
    <cellStyle name="Measure Name - IBM Cognos" xfId="9944" xr:uid="{8F1E099C-A736-4B7F-B824-EAD32E597260}"/>
    <cellStyle name="Measure Summary - IBM Cognos" xfId="9945" xr:uid="{C0101FED-F0A6-4B08-A6FE-810AA3755AC0}"/>
    <cellStyle name="Measure Summary TM1 - IBM Cognos" xfId="9946" xr:uid="{FE29BEF9-480B-4614-B9B9-E37E21B2FF85}"/>
    <cellStyle name="Measure Template - IBM Cognos" xfId="9947" xr:uid="{1AA3F403-7D6C-4443-8D0F-188E8452B788}"/>
    <cellStyle name="MonthYears" xfId="5365" xr:uid="{5B4874BE-EE54-465B-B159-B19AFB7E9440}"/>
    <cellStyle name="MonthYears 2" xfId="5366" xr:uid="{09DA42FB-30BC-4AEC-A61D-89CC57092008}"/>
    <cellStyle name="More - IBM Cognos" xfId="9948" xr:uid="{3029D760-9F47-441E-9FD8-43A1110329B2}"/>
    <cellStyle name="Multiple Black [0]" xfId="5367" xr:uid="{AA4E45F1-CC45-4DC2-89EC-75773528DE7E}"/>
    <cellStyle name="Multiple Black [0] 2" xfId="5368" xr:uid="{94D6545C-2D27-461F-B943-F373A17A8807}"/>
    <cellStyle name="Multiple Black [0] 2 2" xfId="5369" xr:uid="{95A4D42D-8DAF-4C84-8B66-652EA50D9BA4}"/>
    <cellStyle name="Multiple Black [0] 2 2 2" xfId="5370" xr:uid="{E704B5E2-4875-4E76-AA05-E45B2A2230E5}"/>
    <cellStyle name="Multiple Black [0] 2 3" xfId="5371" xr:uid="{BA07FE39-B9AE-4EFB-9264-B56D668C06CA}"/>
    <cellStyle name="Multiple Black [0] 2 3 2" xfId="5372" xr:uid="{C87F8122-2027-4509-9455-FE2CE83F7AD3}"/>
    <cellStyle name="Multiple Black [0] 2 4" xfId="5373" xr:uid="{D9A20180-D425-4FF8-AAF1-E2F83D645227}"/>
    <cellStyle name="Multiple Black [0] 2 4 2" xfId="5374" xr:uid="{46B6FC5B-E87B-44A4-A538-C0C6CD6DE35B}"/>
    <cellStyle name="Multiple Black [0] 2 5" xfId="5375" xr:uid="{97DE34ED-4FA8-43F3-AD25-50A94D8DE606}"/>
    <cellStyle name="Multiple Black [0] 2 5 2" xfId="5376" xr:uid="{F376E8AD-EECA-4706-AE5B-1E45903DE56C}"/>
    <cellStyle name="Multiple Black [0] 2 6" xfId="5377" xr:uid="{5C2E4077-9599-433D-B667-6155A0CCE171}"/>
    <cellStyle name="Multiple Black [0] 2 6 2" xfId="5378" xr:uid="{20A7F7D3-A5E3-4007-9920-5A52DF6CBCC5}"/>
    <cellStyle name="Multiple Black [0] 2 7" xfId="5379" xr:uid="{14087694-0A83-422A-B7FE-927750118C12}"/>
    <cellStyle name="Multiple Black [0] 2 7 2" xfId="5380" xr:uid="{DEDCB86F-E7BC-42AA-BFB4-DDBCA6DF6047}"/>
    <cellStyle name="Multiple Black [0] 2 7 2 2" xfId="9437" xr:uid="{2EDFFC50-8291-44D6-8A69-BB89FE3A7184}"/>
    <cellStyle name="Multiple Black [0] 2 7 2 3" xfId="9438" xr:uid="{337C4A5F-5C4F-4A7A-B8C8-B9575B8A07F7}"/>
    <cellStyle name="Multiple Black [0] 2 7 3" xfId="9439" xr:uid="{926E2FB9-E3D3-49E3-AB1F-D2F10F19030E}"/>
    <cellStyle name="Multiple Black [0] 2 7 4" xfId="9440" xr:uid="{5AD4B3EB-4620-4533-8C35-BE6529DD4F95}"/>
    <cellStyle name="Multiple Black [0] 2 8" xfId="5381" xr:uid="{7F3DB604-EB48-4F89-8306-ABC410DC6163}"/>
    <cellStyle name="Multiple Black [0] 2 8 2" xfId="5382" xr:uid="{2886DBFA-E9F9-47E9-9D90-9CD52DEF08E5}"/>
    <cellStyle name="Multiple Black [0] 3" xfId="5383" xr:uid="{F59B0536-A906-49DD-83E2-FAF223047356}"/>
    <cellStyle name="Multiple Black [0] 3 2" xfId="5384" xr:uid="{B4E53502-0313-4D85-AE4C-F1D6148E48DE}"/>
    <cellStyle name="Multiple Black [1]" xfId="5385" xr:uid="{E4EB543C-6851-43C3-A847-443FC80B0432}"/>
    <cellStyle name="Multiple Black [1] 2" xfId="5386" xr:uid="{9C2EFACF-CA55-43DB-AB55-4FA17FD12877}"/>
    <cellStyle name="Multiple Black [1] 2 2" xfId="5387" xr:uid="{9FC90147-FA06-4AE6-B7E7-113B6D4A57BB}"/>
    <cellStyle name="Multiple Black [1] 2 2 2" xfId="5388" xr:uid="{8444CC6B-43DA-40B8-9C93-6BDFF0E51739}"/>
    <cellStyle name="Multiple Black [1] 2 3" xfId="5389" xr:uid="{BD0A311A-C925-4EAE-A042-3CA73A1A507A}"/>
    <cellStyle name="Multiple Black [1] 2 3 2" xfId="5390" xr:uid="{A78ADDC8-EACA-4916-8728-2C41FA16E2A1}"/>
    <cellStyle name="Multiple Black [1] 2 4" xfId="5391" xr:uid="{9046F765-E6E1-4530-91B8-776525F91C80}"/>
    <cellStyle name="Multiple Black [1] 2 4 2" xfId="5392" xr:uid="{640B2B58-C8AB-4138-827A-4564108A01DF}"/>
    <cellStyle name="Multiple Black [1] 2 5" xfId="5393" xr:uid="{FBB2B3F8-B3FC-4282-87D2-FF07E608CC4D}"/>
    <cellStyle name="Multiple Black [1] 2 5 2" xfId="5394" xr:uid="{4692FE35-9F82-41D7-A1C7-79453B558455}"/>
    <cellStyle name="Multiple Black [1] 2 6" xfId="5395" xr:uid="{2CF6E0E1-1282-4620-9394-30E59E68E0F0}"/>
    <cellStyle name="Multiple Black [1] 2 6 2" xfId="5396" xr:uid="{7E17CA9B-4E2F-4C5F-8DDC-E90EECE1506F}"/>
    <cellStyle name="Multiple Black [1] 2 7" xfId="5397" xr:uid="{DB318FFD-71F0-4AA8-8A70-BE6F3B810A3B}"/>
    <cellStyle name="Multiple Black [1] 2 7 2" xfId="5398" xr:uid="{E2C40240-7BA2-4B88-8E03-2EA27D1D2949}"/>
    <cellStyle name="Multiple Black [1] 2 7 2 2" xfId="9441" xr:uid="{B85E92DE-9F21-455A-81B7-029A9476D491}"/>
    <cellStyle name="Multiple Black [1] 2 7 2 3" xfId="9442" xr:uid="{5D6273A8-1750-4DAD-9991-5570A1E151B2}"/>
    <cellStyle name="Multiple Black [1] 2 7 3" xfId="9443" xr:uid="{84DE391F-4EB4-4839-9B4A-465EFCF18FC5}"/>
    <cellStyle name="Multiple Black [1] 2 7 4" xfId="9444" xr:uid="{5A301556-7978-42B9-94CC-7DDF7410D9B4}"/>
    <cellStyle name="Multiple Black [1] 2 8" xfId="5399" xr:uid="{2CA75511-96D9-40B0-8D57-8876518AD79C}"/>
    <cellStyle name="Multiple Black [1] 2 8 2" xfId="5400" xr:uid="{FB74C75C-6195-4E3A-832D-58EF168340E1}"/>
    <cellStyle name="Multiple Black [1] 3" xfId="5401" xr:uid="{3156B7DD-CFC3-438E-B5A1-8891788DCEC7}"/>
    <cellStyle name="Multiple Black [1] 3 2" xfId="5402" xr:uid="{707CB8A7-3729-4245-A1B6-A873B9F0F0F2}"/>
    <cellStyle name="Multiple Black [2]" xfId="5403" xr:uid="{0323225D-11D4-41E6-9828-B256DAF528E3}"/>
    <cellStyle name="Multiple Black [2] 2" xfId="5404" xr:uid="{1AF80B4A-879F-4D37-A376-F391CEBE241B}"/>
    <cellStyle name="Multiple Black [2] 2 2" xfId="5405" xr:uid="{63C6CD23-2845-4819-A962-33E1818CFCC2}"/>
    <cellStyle name="Multiple Black [2] 2 2 2" xfId="5406" xr:uid="{480A9D64-C54B-4DC6-8928-7181848002A8}"/>
    <cellStyle name="Multiple Black [2] 2 3" xfId="5407" xr:uid="{7C2FA828-0A34-4504-8470-6616AAF7E750}"/>
    <cellStyle name="Multiple Black [2] 2 3 2" xfId="5408" xr:uid="{665D8E5D-575A-4993-A177-5A581B426A18}"/>
    <cellStyle name="Multiple Black [2] 2 4" xfId="5409" xr:uid="{25B8AC58-C2E5-46FE-A7FD-7E010FAF6716}"/>
    <cellStyle name="Multiple Black [2] 2 4 2" xfId="5410" xr:uid="{451F877C-0A94-4EA8-9C3B-0376FB5A2615}"/>
    <cellStyle name="Multiple Black [2] 2 5" xfId="5411" xr:uid="{A4052C8E-E843-4DC3-8D96-A659360AD0A7}"/>
    <cellStyle name="Multiple Black [2] 2 5 2" xfId="5412" xr:uid="{A762C7EA-CE54-4529-8C76-858C27C52684}"/>
    <cellStyle name="Multiple Black [2] 2 6" xfId="5413" xr:uid="{3A13FB84-0BB3-4A9B-AA11-F473B30F6E44}"/>
    <cellStyle name="Multiple Black [2] 2 6 2" xfId="5414" xr:uid="{D1293C2D-846D-4E8A-AF4B-F18FF1C2497E}"/>
    <cellStyle name="Multiple Black [2] 2 7" xfId="5415" xr:uid="{BC4EB4AA-7F47-4712-8412-6C462A7AC185}"/>
    <cellStyle name="Multiple Black [2] 2 7 2" xfId="5416" xr:uid="{0A3F6AEA-247E-4FA1-832E-48004E350BBB}"/>
    <cellStyle name="Multiple Black [2] 2 7 2 2" xfId="9445" xr:uid="{866F80D9-5D13-4C48-8F49-A651AD293E23}"/>
    <cellStyle name="Multiple Black [2] 2 7 2 3" xfId="9446" xr:uid="{FAB73E76-65E9-462A-91E5-01DB8BB91945}"/>
    <cellStyle name="Multiple Black [2] 2 7 3" xfId="9447" xr:uid="{995D4272-6BF8-4AF0-8FAC-C967A9B681D7}"/>
    <cellStyle name="Multiple Black [2] 2 7 4" xfId="9448" xr:uid="{0690715F-46A2-4BCC-B800-5D15A28711A3}"/>
    <cellStyle name="Multiple Black [2] 2 8" xfId="5417" xr:uid="{E4663944-CB4E-422D-BB2A-7E86502A9F99}"/>
    <cellStyle name="Multiple Black [2] 2 8 2" xfId="5418" xr:uid="{A48CDDF2-E353-46DF-92BE-A76AF1166927}"/>
    <cellStyle name="Multiple Black [2] 3" xfId="5419" xr:uid="{41C66043-DDF4-4C3B-9002-7AA9E28CD38C}"/>
    <cellStyle name="Multiple Black [2] 3 2" xfId="5420" xr:uid="{6EAED81E-2E6B-4C65-AED4-9B06804ADF7D}"/>
    <cellStyle name="Multiple Blue [0]" xfId="5421" xr:uid="{3F407871-D0D0-4D31-9C7F-FFC7F7E1DF51}"/>
    <cellStyle name="Multiple Blue [0] 2" xfId="5422" xr:uid="{37077857-2596-4E36-9DCF-E41BFBA7E527}"/>
    <cellStyle name="Multiple Blue [0] 2 2" xfId="5423" xr:uid="{BD6BFD3D-0C53-4ADF-AD1C-B879AE700C4F}"/>
    <cellStyle name="Multiple Blue [0] 2 2 2" xfId="5424" xr:uid="{58A3E243-5F3C-4A33-9E90-E5CCEC8D4A7B}"/>
    <cellStyle name="Multiple Blue [0] 2 3" xfId="5425" xr:uid="{B255FA8D-E0D9-4D46-8A02-EC8E2861335E}"/>
    <cellStyle name="Multiple Blue [0] 2 3 2" xfId="5426" xr:uid="{E44113CB-FB0B-4BB3-898A-F3C28E8D93CC}"/>
    <cellStyle name="Multiple Blue [0] 2 4" xfId="5427" xr:uid="{2AA490EB-B2A2-4913-961D-1844B61E8895}"/>
    <cellStyle name="Multiple Blue [0] 2 4 2" xfId="5428" xr:uid="{D37218CE-82C2-48A5-92A2-D4EC34A39BE8}"/>
    <cellStyle name="Multiple Blue [0] 2 5" xfId="5429" xr:uid="{51B5A905-0AC6-4578-BC9E-F10EBDE8E946}"/>
    <cellStyle name="Multiple Blue [0] 2 5 2" xfId="5430" xr:uid="{4C6151A7-4424-48E5-8DB8-4ED2DAA3BC67}"/>
    <cellStyle name="Multiple Blue [0] 2 6" xfId="5431" xr:uid="{5CFC756D-53B6-40C1-9102-9C27BD1265C9}"/>
    <cellStyle name="Multiple Blue [0] 2 6 2" xfId="5432" xr:uid="{3BD9852F-C02C-4E60-A48A-602B7BDEB376}"/>
    <cellStyle name="Multiple Blue [0] 2 7" xfId="5433" xr:uid="{B27EF3CD-F85E-40B7-B3B6-D216ADFE6266}"/>
    <cellStyle name="Multiple Blue [0] 2 7 2" xfId="5434" xr:uid="{8153419E-D206-4A14-8F56-1ED629598629}"/>
    <cellStyle name="Multiple Blue [0] 2 7 2 2" xfId="9449" xr:uid="{C987F6AF-B466-4A0E-811E-7F1B9379E2A7}"/>
    <cellStyle name="Multiple Blue [0] 2 7 2 3" xfId="9450" xr:uid="{E68A59F0-CFA2-4386-A7EF-F03C6B1D65F0}"/>
    <cellStyle name="Multiple Blue [0] 2 7 3" xfId="9451" xr:uid="{49867595-4DF2-443D-A263-E0AFDC9D0A9C}"/>
    <cellStyle name="Multiple Blue [0] 2 7 4" xfId="9452" xr:uid="{FBCE889A-9777-4AE4-9620-B04AD561C696}"/>
    <cellStyle name="Multiple Blue [0] 2 8" xfId="5435" xr:uid="{86152118-8EF3-4D02-ADCB-2FF522763F7B}"/>
    <cellStyle name="Multiple Blue [0] 2 8 2" xfId="5436" xr:uid="{B367E2E8-DE02-4947-95B9-C4D97F644954}"/>
    <cellStyle name="Multiple Blue [0] 3" xfId="5437" xr:uid="{BA366129-FE0D-4FD9-B8AE-F993B2B89748}"/>
    <cellStyle name="Multiple Blue [0] 3 2" xfId="5438" xr:uid="{54026E3D-100C-49FC-969E-5BDF47194892}"/>
    <cellStyle name="Multiple Blue [1]" xfId="5439" xr:uid="{2D02B593-CBC7-4904-BF12-476C69E9D540}"/>
    <cellStyle name="Multiple Blue [1] 2" xfId="5440" xr:uid="{A2BEBEF2-3619-4E48-A5B7-8EA9561B15DF}"/>
    <cellStyle name="Multiple Blue [1] 2 2" xfId="5441" xr:uid="{E81A6DAD-05EC-4073-BDE4-1603D50EB1DE}"/>
    <cellStyle name="Multiple Blue [1] 2 2 2" xfId="5442" xr:uid="{1859A966-3C42-4713-922D-3C8674BF1D31}"/>
    <cellStyle name="Multiple Blue [1] 2 3" xfId="5443" xr:uid="{C0AB03C2-D63D-4371-8004-8A89E46B35C6}"/>
    <cellStyle name="Multiple Blue [1] 2 3 2" xfId="5444" xr:uid="{A24B7256-78ED-4035-8ACC-4AFB5135A672}"/>
    <cellStyle name="Multiple Blue [1] 2 4" xfId="5445" xr:uid="{613DE427-0D78-439B-AD00-AABCB7F1730C}"/>
    <cellStyle name="Multiple Blue [1] 2 4 2" xfId="5446" xr:uid="{250D65C7-3F92-4F6A-99B5-AF9D313A10EC}"/>
    <cellStyle name="Multiple Blue [1] 2 5" xfId="5447" xr:uid="{19BCDE7F-7E66-4E33-BAB6-3A00E8CDDA83}"/>
    <cellStyle name="Multiple Blue [1] 2 5 2" xfId="5448" xr:uid="{64B8D5D4-E331-47A5-B348-55D0BE645641}"/>
    <cellStyle name="Multiple Blue [1] 2 6" xfId="5449" xr:uid="{60A262C7-C782-4773-81A9-97D95C9236F3}"/>
    <cellStyle name="Multiple Blue [1] 2 6 2" xfId="5450" xr:uid="{0E5CDEA6-4B2C-43B0-8995-F0A55A941067}"/>
    <cellStyle name="Multiple Blue [1] 2 7" xfId="5451" xr:uid="{E217D979-DFC3-4A1E-AEB3-C4581C7B5CF0}"/>
    <cellStyle name="Multiple Blue [1] 2 7 2" xfId="5452" xr:uid="{E9CB0057-9A82-49F9-9901-AD7FBADB9A6E}"/>
    <cellStyle name="Multiple Blue [1] 2 7 2 2" xfId="9453" xr:uid="{269308B6-EACD-418E-AC99-3D44E74EE6AF}"/>
    <cellStyle name="Multiple Blue [1] 2 7 2 3" xfId="9454" xr:uid="{62317174-4485-459B-A0D8-3BE48328EFE2}"/>
    <cellStyle name="Multiple Blue [1] 2 7 3" xfId="9455" xr:uid="{D0C9C99C-4B08-44F0-9BBD-B341695F4C69}"/>
    <cellStyle name="Multiple Blue [1] 2 7 4" xfId="9456" xr:uid="{80132F6C-C0C2-4DF1-9D89-FAB11BD41ED8}"/>
    <cellStyle name="Multiple Blue [1] 2 8" xfId="5453" xr:uid="{2F501627-FFF0-47F0-8CD4-08933A40467A}"/>
    <cellStyle name="Multiple Blue [1] 2 8 2" xfId="5454" xr:uid="{34709BE7-ECF1-4E74-9C03-0E446E9F5CB5}"/>
    <cellStyle name="Multiple Blue [1] 3" xfId="5455" xr:uid="{F1654ABB-7F7A-46DC-AFB2-55D6F0865CCE}"/>
    <cellStyle name="Multiple Blue [1] 3 2" xfId="5456" xr:uid="{A732BBFD-27E8-44E9-9CD7-41A54948222F}"/>
    <cellStyle name="Multiple Blue [2]" xfId="5457" xr:uid="{47FB35E6-2EDE-4C97-8E6D-2232E7BA384D}"/>
    <cellStyle name="Multiple Blue [2] 2" xfId="5458" xr:uid="{4CC8752E-67B1-4CCF-8F0B-3E95BC4AC109}"/>
    <cellStyle name="Multiple Blue [2] 2 2" xfId="5459" xr:uid="{977DE343-C3B2-4D2A-A2E8-82E7409D407A}"/>
    <cellStyle name="Multiple Blue [2] 2 2 2" xfId="5460" xr:uid="{A88655CA-FF00-4C6C-97F6-5EA4CFE1457F}"/>
    <cellStyle name="Multiple Blue [2] 2 3" xfId="5461" xr:uid="{1D9A4791-FDEE-482A-9827-C155B75400CF}"/>
    <cellStyle name="Multiple Blue [2] 2 3 2" xfId="5462" xr:uid="{F6E755DC-2795-417B-B076-05E9C866F251}"/>
    <cellStyle name="Multiple Blue [2] 2 4" xfId="5463" xr:uid="{8CEAEEB1-E63F-4B24-AE73-30D215BA3359}"/>
    <cellStyle name="Multiple Blue [2] 2 4 2" xfId="5464" xr:uid="{E51DCD5A-DF9B-45EB-90DC-899785D9646D}"/>
    <cellStyle name="Multiple Blue [2] 2 5" xfId="5465" xr:uid="{DEE9DA3D-DFEA-43CE-80BA-86C4B7B6717B}"/>
    <cellStyle name="Multiple Blue [2] 2 5 2" xfId="5466" xr:uid="{4458B5F3-9F43-4083-BB9B-3EB1B8150379}"/>
    <cellStyle name="Multiple Blue [2] 2 6" xfId="5467" xr:uid="{F116F5AF-5D6D-4E57-894F-E52F49F37D5E}"/>
    <cellStyle name="Multiple Blue [2] 2 6 2" xfId="5468" xr:uid="{0C83ACB6-D48C-43D0-80FC-C6E4E4467BE9}"/>
    <cellStyle name="Multiple Blue [2] 2 7" xfId="5469" xr:uid="{F1B954CE-AD35-432B-874A-417C794224D7}"/>
    <cellStyle name="Multiple Blue [2] 2 7 2" xfId="5470" xr:uid="{B23CF3B9-E918-4586-9CE1-9CFD418DA4AC}"/>
    <cellStyle name="Multiple Blue [2] 2 7 2 2" xfId="9457" xr:uid="{F97A44D9-8012-45AB-A472-3EDC11802484}"/>
    <cellStyle name="Multiple Blue [2] 2 7 2 3" xfId="9458" xr:uid="{624516EE-DD15-4866-8DB8-D136A7BC99AF}"/>
    <cellStyle name="Multiple Blue [2] 2 7 3" xfId="9459" xr:uid="{8A85FA5D-2418-4024-BCCF-F52B381C3583}"/>
    <cellStyle name="Multiple Blue [2] 2 7 4" xfId="9460" xr:uid="{B24E4612-12F1-454E-8849-D940BED8E694}"/>
    <cellStyle name="Multiple Blue [2] 2 8" xfId="5471" xr:uid="{394DC673-753C-4417-B614-B50CA8E98F61}"/>
    <cellStyle name="Multiple Blue [2] 2 8 2" xfId="5472" xr:uid="{75915CE1-569F-412D-8ACC-7474970F6D6A}"/>
    <cellStyle name="Multiple Blue [2] 3" xfId="5473" xr:uid="{7CDB4141-FE2F-44EE-B9F6-7FFD41D5CD43}"/>
    <cellStyle name="Multiple Blue [2] 3 2" xfId="5474" xr:uid="{FBF5B90F-1A0B-4ED7-8692-F167460F20D7}"/>
    <cellStyle name="N" xfId="5475" xr:uid="{69173138-9F66-4BE8-8A70-6C370386FE44}"/>
    <cellStyle name="Neutral 2" xfId="5476" xr:uid="{2713A094-85AD-4687-A3D7-9543D2C263D5}"/>
    <cellStyle name="Neutral 2 2" xfId="5477" xr:uid="{C4C9932E-3D1A-4E23-BD4E-61BFDD3F6851}"/>
    <cellStyle name="Neutral 2 2 2" xfId="5478" xr:uid="{B93866F8-48C4-407F-9476-B363024AD06C}"/>
    <cellStyle name="Neutral 2 2 3" xfId="9461" xr:uid="{133171A3-C68A-4C5C-885D-304406552AA5}"/>
    <cellStyle name="Neutral 2 2 4" xfId="9462" xr:uid="{5DF183A7-A8F4-4D12-9BCA-80EE80B80A40}"/>
    <cellStyle name="Neutral 2 3" xfId="5479" xr:uid="{F63B7375-D635-402B-BB7D-11432A8E46A8}"/>
    <cellStyle name="Neutral 2 3 2" xfId="9463" xr:uid="{D5A86B8D-6C24-47E7-8310-B3DCA2918456}"/>
    <cellStyle name="Neutral 2 3 3" xfId="9464" xr:uid="{4CC2A6C8-3E9A-4292-9435-AAD4F4D1BF4B}"/>
    <cellStyle name="Neutral 2 4" xfId="5480" xr:uid="{0049799F-F135-4D34-9CCD-09B0AFBDED44}"/>
    <cellStyle name="Neutral 2 4 2" xfId="9465" xr:uid="{E14703E6-3774-41F3-9DA0-BFBDE58E6108}"/>
    <cellStyle name="Neutral 2 4 3" xfId="9466" xr:uid="{3E3C6A51-914E-47F6-A607-D7A606B5C634}"/>
    <cellStyle name="Neutral 2 5" xfId="5481" xr:uid="{E68076B7-8210-47D1-98DA-88ED270AAC9E}"/>
    <cellStyle name="Neutral 2 5 2" xfId="9467" xr:uid="{9E769F8E-1A72-425B-8C29-B57C525C125C}"/>
    <cellStyle name="Neutral 2 5 3" xfId="9468" xr:uid="{5D039267-A393-4939-8FAE-40EDCF0B66D2}"/>
    <cellStyle name="Neutral 2 6" xfId="9469" xr:uid="{AA2B6F32-D1DD-4616-A431-B512EDB46DB7}"/>
    <cellStyle name="Neutral 2 7" xfId="9470" xr:uid="{39B899B2-3BF2-45C2-87A8-3FAC2D059800}"/>
    <cellStyle name="Neutral 3" xfId="5482" xr:uid="{E159B463-3701-4450-A948-0A68B3A96333}"/>
    <cellStyle name="Neutral 3 2" xfId="9471" xr:uid="{15F33146-2B87-4C37-AA18-B99AA269BC50}"/>
    <cellStyle name="Neutral 3 3" xfId="9472" xr:uid="{04F5210A-4A43-43F2-B18C-352D07F4A363}"/>
    <cellStyle name="Neutral 4" xfId="5483" xr:uid="{16EC4D71-C154-4F8B-BEBB-D2458316FDC9}"/>
    <cellStyle name="Neutral 4 2" xfId="9473" xr:uid="{575C4EDC-21A0-455E-A474-28281A069028}"/>
    <cellStyle name="Neutral 4 3" xfId="9474" xr:uid="{3782AD8F-514B-4790-B78E-B14BF5525312}"/>
    <cellStyle name="Neutral 5" xfId="5484" xr:uid="{9A6EA0D3-CA48-480F-8822-E3A42F04701E}"/>
    <cellStyle name="no dec" xfId="5485" xr:uid="{8D749690-E50B-455C-80FD-A098F5623771}"/>
    <cellStyle name="no dec 2" xfId="5486" xr:uid="{4AF22C88-F199-49F3-8F13-EE7A31326866}"/>
    <cellStyle name="no dec 2 2" xfId="5487" xr:uid="{F6886635-0982-49F1-AD4A-6F0E38E34583}"/>
    <cellStyle name="no dec 2 3" xfId="5488" xr:uid="{9E23403D-228D-4904-AEF3-97D5274F2077}"/>
    <cellStyle name="no dec 2 4" xfId="5489" xr:uid="{2C331B59-C5BF-4208-8360-F910D2CF1915}"/>
    <cellStyle name="no dec 2 5" xfId="5490" xr:uid="{ABB6CC2B-8198-4D20-A5D1-57FB6A948A8C}"/>
    <cellStyle name="no dec 2 6" xfId="5491" xr:uid="{81C5FB7E-0810-42A5-966E-0EFB6F2CE236}"/>
    <cellStyle name="No line" xfId="14" xr:uid="{56735099-789F-4A0D-88D1-EA4B94ECCE55}"/>
    <cellStyle name="Normal" xfId="0" builtinId="0"/>
    <cellStyle name="Normal - Style1" xfId="5492" xr:uid="{000C7632-6AA2-45E2-B449-23C895C232AA}"/>
    <cellStyle name="Normal - Style1 2" xfId="5493" xr:uid="{DCC573CA-2F97-4B28-B974-131E748F023B}"/>
    <cellStyle name="Normal - Style1 2 2" xfId="9475" xr:uid="{C1601BBD-52CE-4051-8906-5240D6F02983}"/>
    <cellStyle name="Normal - Style1 2 3" xfId="9476" xr:uid="{DCF4AFD2-04F4-4205-835B-11D3FDDF2AED}"/>
    <cellStyle name="Normal 10" xfId="5494" xr:uid="{261795B7-41DD-4C3E-801A-E50522F7E0B2}"/>
    <cellStyle name="Normal 10 2" xfId="5495" xr:uid="{922ACE34-CD20-42BA-AEC3-FEC466C96545}"/>
    <cellStyle name="Normal 10 3" xfId="5496" xr:uid="{B7F83D82-1344-47AF-AFA3-C8A7C877D9CE}"/>
    <cellStyle name="Normal 10 3 2" xfId="5497" xr:uid="{0BBDE4D9-28C5-4883-AC34-8314CBE1D69C}"/>
    <cellStyle name="Normal 10 3 2 2" xfId="5498" xr:uid="{7842F331-27F9-4DC6-8144-E048E57123C8}"/>
    <cellStyle name="Normal 10 3 2 2 2" xfId="5499" xr:uid="{C4ED12AC-0215-4D7B-B641-90C9DE10678A}"/>
    <cellStyle name="Normal 10 3 2 2 2 2" xfId="9477" xr:uid="{D41FAC4F-655E-44E8-80F7-2EB06977D633}"/>
    <cellStyle name="Normal 10 3 2 2 2 3" xfId="9478" xr:uid="{48B36D1F-A66E-433E-A727-5AF0AD8E9563}"/>
    <cellStyle name="Normal 10 3 2 2 3" xfId="9479" xr:uid="{84BF4751-3623-4C84-B47E-0A7C078B076A}"/>
    <cellStyle name="Normal 10 3 2 2 4" xfId="9480" xr:uid="{2027FF4C-D8DD-440E-860C-21220A7C8FB6}"/>
    <cellStyle name="Normal 10 3 2 3" xfId="5500" xr:uid="{02A35F07-96DA-4727-8680-D433B2C077EA}"/>
    <cellStyle name="Normal 10 3 2 3 2" xfId="9481" xr:uid="{8E0F73EB-E5BA-44A1-B8A8-8B025687687B}"/>
    <cellStyle name="Normal 10 3 2 3 3" xfId="9482" xr:uid="{0C2FFA3F-F119-472B-AB8A-70DF1C906320}"/>
    <cellStyle name="Normal 10 3 2 4" xfId="9483" xr:uid="{0D12A250-B8B2-4FFB-8CF4-FF27E2D10DE6}"/>
    <cellStyle name="Normal 10 3 2 5" xfId="9484" xr:uid="{38D1CFAD-7614-4BB1-84C8-D9278D405223}"/>
    <cellStyle name="Normal 10 3 3" xfId="5501" xr:uid="{C52BF907-0AE6-431E-8401-C55D014EF1C2}"/>
    <cellStyle name="Normal 10 3 3 2" xfId="5502" xr:uid="{C9C9FBF1-0134-4D62-B548-632977F95AD1}"/>
    <cellStyle name="Normal 10 3 3 2 2" xfId="9485" xr:uid="{36B0FED8-762F-4E54-9FA5-88E17CB28F7F}"/>
    <cellStyle name="Normal 10 3 3 2 3" xfId="9486" xr:uid="{E67EA0A1-7F1C-4BB9-B3F8-19274D00CF1D}"/>
    <cellStyle name="Normal 10 3 3 3" xfId="9487" xr:uid="{80824323-AC5C-44BF-B4F9-D999F87E58CD}"/>
    <cellStyle name="Normal 10 3 3 4" xfId="9488" xr:uid="{001A7FF1-9596-4143-8118-1AB0A669B648}"/>
    <cellStyle name="Normal 10 3 4" xfId="5503" xr:uid="{0731ABF4-7A2F-4F18-8207-44EAC4F4710F}"/>
    <cellStyle name="Normal 10 3 4 2" xfId="9489" xr:uid="{920C18BE-87AD-4E0B-AB27-7A5B4538ABB4}"/>
    <cellStyle name="Normal 10 3 4 3" xfId="9490" xr:uid="{05A0E18E-AF14-4B13-A765-7EAAC8EFF31A}"/>
    <cellStyle name="Normal 10 3 5" xfId="9491" xr:uid="{B8950431-9C00-498E-99C7-9E8A089DB960}"/>
    <cellStyle name="Normal 10 3 6" xfId="9492" xr:uid="{D52FAF87-8435-4190-B65E-A25108E0D8F8}"/>
    <cellStyle name="Normal 10 4" xfId="5504" xr:uid="{6549BB90-171A-471E-8456-D285B27E680C}"/>
    <cellStyle name="Normal 100" xfId="5505" xr:uid="{BDE52E7E-2727-4A4F-BC09-7DAAB023F123}"/>
    <cellStyle name="Normal 101" xfId="5506" xr:uid="{7123E129-AB20-420F-8692-F1F929E2E6DD}"/>
    <cellStyle name="Normal 102" xfId="5507" xr:uid="{59413F32-35BB-4267-94D4-5E550803D719}"/>
    <cellStyle name="Normal 103" xfId="5508" xr:uid="{42A6D09D-92C3-4FBC-94E6-5D9C7F9390C6}"/>
    <cellStyle name="Normal 103 2" xfId="9493" xr:uid="{7E80E08C-A9A5-4782-8586-00EEAAB26FEA}"/>
    <cellStyle name="Normal 104" xfId="5509" xr:uid="{07CD7C7A-BBAE-4876-A34D-0900CAE9A4BC}"/>
    <cellStyle name="Normal 104 2" xfId="9494" xr:uid="{92E08C79-C4F4-428F-8A62-2E927FD1F5ED}"/>
    <cellStyle name="Normal 105" xfId="5510" xr:uid="{909D1F47-A4F9-44AD-B5B2-F30343FBDE38}"/>
    <cellStyle name="Normal 106" xfId="5511" xr:uid="{49F49DA6-0F37-4680-9EE4-29C127766DB6}"/>
    <cellStyle name="Normal 107" xfId="5512" xr:uid="{F4CA5FBE-9BF8-4565-8980-ABFD441A439A}"/>
    <cellStyle name="Normal 108" xfId="5513" xr:uid="{71C32C3B-780A-46AE-B1A2-D5BEE78011DD}"/>
    <cellStyle name="Normal 109" xfId="5514" xr:uid="{C866C9CF-EDF9-4DC0-A295-1A928CF33AE4}"/>
    <cellStyle name="Normal 11" xfId="5515" xr:uid="{B1233F28-18F5-4FB8-AAFF-0CE9A97FE0AB}"/>
    <cellStyle name="Normal 11 2" xfId="5516" xr:uid="{AA4A6B77-CFEB-4F98-9F77-AEF8A14CDEFE}"/>
    <cellStyle name="Normal 110" xfId="5517" xr:uid="{F4E87D40-956E-47A0-BC21-96B380FB582D}"/>
    <cellStyle name="Normal 111" xfId="5518" xr:uid="{74F2BCC0-E120-46F1-8679-7F1AC0C69480}"/>
    <cellStyle name="Normal 112" xfId="5519" xr:uid="{F6B70BF8-58C1-4B8F-92A8-295A91F3A15F}"/>
    <cellStyle name="Normal 112 2" xfId="9495" xr:uid="{290DCC4E-DDA2-4120-834D-FFEA53FA2FAC}"/>
    <cellStyle name="Normal 112 2 2" xfId="10205" xr:uid="{6C1B3E09-1065-451A-A7F7-DD7CED1D1291}"/>
    <cellStyle name="Normal 112 3" xfId="9496" xr:uid="{4D0514DC-EC15-4F76-ACB1-ABFE4231BAFA}"/>
    <cellStyle name="Normal 112 3 2" xfId="10206" xr:uid="{DD8A9CA6-2A24-400E-B665-916E3B619A71}"/>
    <cellStyle name="Normal 112 4" xfId="10022" xr:uid="{A8A46B7D-FAA0-480B-9E4D-531DD0EDCB7A}"/>
    <cellStyle name="Normal 113" xfId="5520" xr:uid="{42F00A59-FB2A-41D9-A877-835A1126FCC2}"/>
    <cellStyle name="Normal 113 2" xfId="9497" xr:uid="{5B69D63D-259A-41D0-A325-BB1AA4D7D74E}"/>
    <cellStyle name="Normal 113 2 2" xfId="10173" xr:uid="{ED649B73-4108-40E6-8DC0-F3604E9A103E}"/>
    <cellStyle name="Normal 113 3" xfId="9498" xr:uid="{F22C3173-B881-4FBC-BB59-6BD0DE7D1E43}"/>
    <cellStyle name="Normal 113 3 2" xfId="10207" xr:uid="{B6693742-1D33-41A5-9E5B-3D8679AC419A}"/>
    <cellStyle name="Normal 113 4" xfId="10023" xr:uid="{A6F8D913-0BA3-4B6D-817C-F06381964560}"/>
    <cellStyle name="Normal 114" xfId="5521" xr:uid="{01AECE0B-04ED-44F4-9DED-081AD8046985}"/>
    <cellStyle name="Normal 115" xfId="5522" xr:uid="{F91E5AA0-75E0-4DA9-87EC-EC5B75285ED8}"/>
    <cellStyle name="Normal 116" xfId="5523" xr:uid="{6FEDB66D-A801-4827-9C57-0ED4A5ACFA0A}"/>
    <cellStyle name="Normal 117" xfId="5524" xr:uid="{9EAA5905-D7BA-467A-A17D-D16603BDFA2C}"/>
    <cellStyle name="Normal 118" xfId="5525" xr:uid="{C704CED4-3867-4898-9324-5272DDD4078E}"/>
    <cellStyle name="Normal 118 2" xfId="9499" xr:uid="{BD1A680B-D0DA-4359-BAC7-194FCBB6D5DE}"/>
    <cellStyle name="Normal 118 2 2" xfId="10208" xr:uid="{E9DBC4DD-BC6D-4C4A-BA3E-070B8B4CF64A}"/>
    <cellStyle name="Normal 118 3" xfId="9500" xr:uid="{DC17AFCF-1FC1-4A70-9CE3-9B8D043E4A5E}"/>
    <cellStyle name="Normal 118 3 2" xfId="10209" xr:uid="{F52061A2-BA20-4601-B2F5-462F859B3204}"/>
    <cellStyle name="Normal 118 4" xfId="10024" xr:uid="{A20B3191-47D7-48E6-9311-032D6B9A8C04}"/>
    <cellStyle name="Normal 119" xfId="5526" xr:uid="{7ABAFB67-8641-433A-B545-50EB6D981353}"/>
    <cellStyle name="Normal 119 2" xfId="9501" xr:uid="{971512CA-8262-4AFF-A59D-660378A0B5FC}"/>
    <cellStyle name="Normal 119 2 2" xfId="10210" xr:uid="{34D56E01-CD3D-44E2-9114-751A7531DEFE}"/>
    <cellStyle name="Normal 119 3" xfId="9502" xr:uid="{F589FA21-9C8A-45A7-B7C5-7CB357067398}"/>
    <cellStyle name="Normal 119 3 2" xfId="10211" xr:uid="{0EA80825-960F-4D7F-A01E-990FFA8231BC}"/>
    <cellStyle name="Normal 119 4" xfId="10025" xr:uid="{BCE0C5F2-BAB0-4F51-9F39-06AD41723715}"/>
    <cellStyle name="Normal 12" xfId="5527" xr:uid="{F81694B8-D1FC-454B-BF72-681FD8DCEC31}"/>
    <cellStyle name="Normal 12 2" xfId="5528" xr:uid="{5277140F-B6C8-4E5D-8AB2-F602AABD372C}"/>
    <cellStyle name="Normal 12 2 2" xfId="5529" xr:uid="{B0067919-EA52-498A-A042-F865925CFFA3}"/>
    <cellStyle name="Normal 12 2 3" xfId="5530" xr:uid="{C369CB6F-0EF4-43E9-B6C3-CEA29B0AD4C6}"/>
    <cellStyle name="Normal 12 3" xfId="5531" xr:uid="{E716446C-757F-4E0C-A9FB-E98A55D79243}"/>
    <cellStyle name="Normal 12 3 2" xfId="5532" xr:uid="{6C1F88A6-5579-4675-8D9E-5DE9CB7E1B37}"/>
    <cellStyle name="Normal 12 4" xfId="5533" xr:uid="{6B66FB61-7473-4EC4-8A25-D6231FBD5803}"/>
    <cellStyle name="Normal 12 5" xfId="5534" xr:uid="{92F78C79-17F9-4771-8848-B544A4BA0255}"/>
    <cellStyle name="Normal 120" xfId="5535" xr:uid="{02658DEA-0175-448E-8B5D-44A0DFB9EA29}"/>
    <cellStyle name="Normal 121" xfId="7376" xr:uid="{709391AA-8B85-4CD2-A08A-96589D0B6F91}"/>
    <cellStyle name="Normal 122" xfId="9503" xr:uid="{C0625701-0131-4C94-A81D-9669BA5C7763}"/>
    <cellStyle name="Normal 123" xfId="9504" xr:uid="{FD9609FC-5DF9-4A59-B077-46B47245424C}"/>
    <cellStyle name="Normal 124" xfId="9957" xr:uid="{DC1D2B48-A9CB-4E85-8291-33106FBA9462}"/>
    <cellStyle name="Normal 13" xfId="5536" xr:uid="{F1FB550B-F1E4-44BC-95A8-789F1CABE8DB}"/>
    <cellStyle name="Normal 13 2" xfId="5537" xr:uid="{82B0AE05-AED9-42D0-A834-F61E69926417}"/>
    <cellStyle name="Normal 13 2 2" xfId="5538" xr:uid="{2E179439-A8F5-4B57-A896-CBF18561EF33}"/>
    <cellStyle name="Normal 13 2 3" xfId="5539" xr:uid="{833490B3-12ED-48B4-A8BE-D4DD9948E7B9}"/>
    <cellStyle name="Normal 13 3" xfId="5540" xr:uid="{D0251B9F-DAB8-4669-B2BD-4E354BF99C1E}"/>
    <cellStyle name="Normal 13 3 2" xfId="5541" xr:uid="{332880F5-AD4E-4BE1-8D60-005B0BF06B2F}"/>
    <cellStyle name="Normal 13 4" xfId="5542" xr:uid="{CAB1C81C-9982-475E-9E5C-563A53B85EED}"/>
    <cellStyle name="Normal 13 5" xfId="5543" xr:uid="{4CC69B7A-7BF7-4C52-94B8-52066A748983}"/>
    <cellStyle name="Normal 14" xfId="5544" xr:uid="{37A90170-D6E9-4E1C-97B0-3705C768FBCE}"/>
    <cellStyle name="Normal 14 2" xfId="5545" xr:uid="{ED46FA16-0398-4F60-97F9-A6C99015EB4E}"/>
    <cellStyle name="Normal 15" xfId="5546" xr:uid="{B3E5906F-9326-4653-B912-DE3EB7789F8B}"/>
    <cellStyle name="Normal 15 2" xfId="5547" xr:uid="{0970D060-B813-408E-87B1-B2961BB0B413}"/>
    <cellStyle name="Normal 16" xfId="5548" xr:uid="{756DD075-D762-4ADE-97BA-F2E38D46C8D4}"/>
    <cellStyle name="Normal 16 2" xfId="5549" xr:uid="{8D621EF7-0676-404D-9362-5595680C6AE5}"/>
    <cellStyle name="Normal 17" xfId="5550" xr:uid="{948120B8-6A69-4F6F-A09F-7A03F5780780}"/>
    <cellStyle name="Normal 18" xfId="5551" xr:uid="{1987E8F3-8521-4D78-BD50-58E05839BF02}"/>
    <cellStyle name="Normal 18 2" xfId="5552" xr:uid="{AE0789A3-90C1-406E-AC71-EB97C255C4EB}"/>
    <cellStyle name="Normal 19" xfId="5553" xr:uid="{2AF36A88-BAC3-4091-9F8C-09BAC59E5BCF}"/>
    <cellStyle name="Normal 19 10" xfId="5554" xr:uid="{4FFB604E-33AA-47A7-9849-64DADC3F5C1D}"/>
    <cellStyle name="Normal 19 10 2" xfId="5555" xr:uid="{EB39F79B-C003-4A6D-BD56-68DF1472DB87}"/>
    <cellStyle name="Normal 19 10 2 2" xfId="5556" xr:uid="{76DD19A8-B1BC-419B-B37A-FA6EBAAC6589}"/>
    <cellStyle name="Normal 19 10 3" xfId="5557" xr:uid="{6CCA6481-545F-4468-BA26-7C177A69D121}"/>
    <cellStyle name="Normal 19 11" xfId="5558" xr:uid="{7B5EC4CB-96ED-4C07-91A6-04BABAF01067}"/>
    <cellStyle name="Normal 19 11 2" xfId="5559" xr:uid="{39EBB6D0-A743-4DBE-9B74-2F08C6E241E5}"/>
    <cellStyle name="Normal 19 11 2 2" xfId="5560" xr:uid="{6E8C72DE-416F-4A75-9675-4534551D2530}"/>
    <cellStyle name="Normal 19 11 3" xfId="5561" xr:uid="{A8784477-0125-4B3D-8F77-3B129F972659}"/>
    <cellStyle name="Normal 19 12" xfId="5562" xr:uid="{D211C9B8-8A0C-4DA9-BE5E-E5F5E2F01FDE}"/>
    <cellStyle name="Normal 19 12 2" xfId="5563" xr:uid="{2F443A46-6185-410D-8731-86416736565C}"/>
    <cellStyle name="Normal 19 12 2 2" xfId="5564" xr:uid="{9E95424A-8B3D-431E-9A13-B093D31EE0AC}"/>
    <cellStyle name="Normal 19 12 3" xfId="5565" xr:uid="{79318E59-2BB2-4589-A9AD-F4B57FCC5DFD}"/>
    <cellStyle name="Normal 19 13" xfId="5566" xr:uid="{0046FCF1-77BA-4EFB-BB9E-A3C706C0E6B6}"/>
    <cellStyle name="Normal 19 13 2" xfId="5567" xr:uid="{84F76653-E41C-4603-B67F-437733DF7BF9}"/>
    <cellStyle name="Normal 19 14" xfId="5568" xr:uid="{58474C8E-81E7-4DFB-9B42-695E353F3C31}"/>
    <cellStyle name="Normal 19 14 2" xfId="5569" xr:uid="{B6333BD3-6AE0-4D26-A134-7D9BDD2B9C48}"/>
    <cellStyle name="Normal 19 15" xfId="5570" xr:uid="{E7955724-CBCE-4724-9BC2-86B50F9137FF}"/>
    <cellStyle name="Normal 19 2" xfId="5571" xr:uid="{A91E39D2-29AC-4100-A9B2-8E2C660CDB4C}"/>
    <cellStyle name="Normal 19 2 10" xfId="5572" xr:uid="{9D7A09F1-FCE8-4353-8984-87BFA234E703}"/>
    <cellStyle name="Normal 19 2 10 2" xfId="5573" xr:uid="{CB774437-02E0-475B-A68A-2288EAAED3F9}"/>
    <cellStyle name="Normal 19 2 11" xfId="5574" xr:uid="{0E8C4C2C-80DD-48F6-890F-27EA783D834A}"/>
    <cellStyle name="Normal 19 2 2" xfId="5575" xr:uid="{1C45A197-685D-4D1F-9F18-B665CC214FDA}"/>
    <cellStyle name="Normal 19 2 2 2" xfId="5576" xr:uid="{FBD004AB-D987-4B72-878E-040336CF9245}"/>
    <cellStyle name="Normal 19 2 2 2 2" xfId="5577" xr:uid="{682E7C2E-2B3E-47A3-89EE-D165F82EF5B0}"/>
    <cellStyle name="Normal 19 2 2 2 2 2" xfId="5578" xr:uid="{0D9A53D6-4567-4C07-AA2A-7FB80FB81ACF}"/>
    <cellStyle name="Normal 19 2 2 2 2 2 2" xfId="5579" xr:uid="{109C0B92-19D4-4343-889B-56F984CA8577}"/>
    <cellStyle name="Normal 19 2 2 2 2 3" xfId="5580" xr:uid="{3656C167-955D-40A5-9B5F-9DD34FB02972}"/>
    <cellStyle name="Normal 19 2 2 2 3" xfId="5581" xr:uid="{F053FAC7-2C21-4902-83EF-2036F9544DD7}"/>
    <cellStyle name="Normal 19 2 2 2 3 2" xfId="5582" xr:uid="{72913222-2CB7-4A21-8182-98708BC68661}"/>
    <cellStyle name="Normal 19 2 2 2 3 2 2" xfId="5583" xr:uid="{AAD1ED6C-5462-404D-8247-8310D67DEC47}"/>
    <cellStyle name="Normal 19 2 2 2 3 3" xfId="5584" xr:uid="{B56A568D-F213-4385-8F98-68C121BE0616}"/>
    <cellStyle name="Normal 19 2 2 2 4" xfId="5585" xr:uid="{40820373-9AFF-4613-A0F0-35112C8BB778}"/>
    <cellStyle name="Normal 19 2 2 2 4 2" xfId="5586" xr:uid="{DB2EDD7E-38A0-44C7-A7DD-106AAE7EEA9C}"/>
    <cellStyle name="Normal 19 2 2 2 5" xfId="5587" xr:uid="{1226FACD-4371-484C-B518-966585BFF27F}"/>
    <cellStyle name="Normal 19 2 2 2 5 2" xfId="5588" xr:uid="{396FEBA6-7022-4CB3-92BB-F935ECEF8E2A}"/>
    <cellStyle name="Normal 19 2 2 2 6" xfId="5589" xr:uid="{81F280F1-9E2C-4D65-85CF-C6E0E2CA10C1}"/>
    <cellStyle name="Normal 19 2 2 3" xfId="5590" xr:uid="{14D53539-D9FA-4FC0-8FAB-ED5AE942FC68}"/>
    <cellStyle name="Normal 19 2 2 3 2" xfId="5591" xr:uid="{10FD1669-D6C9-4F52-A68F-5A8B02673A6F}"/>
    <cellStyle name="Normal 19 2 2 3 2 2" xfId="5592" xr:uid="{9BCD7673-C935-4D10-AE3C-B5F223686A60}"/>
    <cellStyle name="Normal 19 2 2 3 3" xfId="5593" xr:uid="{D01842C0-1214-4769-BD2F-C2E828715EC8}"/>
    <cellStyle name="Normal 19 2 2 4" xfId="5594" xr:uid="{E3A2436A-07DC-4061-B443-55F2A41EF248}"/>
    <cellStyle name="Normal 19 2 2 4 2" xfId="5595" xr:uid="{3884C4E0-2393-4384-BB6D-2A829409A7A7}"/>
    <cellStyle name="Normal 19 2 2 4 2 2" xfId="5596" xr:uid="{17D9C758-83D3-4E47-AD08-B6D73AEA9CC4}"/>
    <cellStyle name="Normal 19 2 2 4 3" xfId="5597" xr:uid="{5C9A8D5B-B9B7-4741-B0AD-D461BA60654F}"/>
    <cellStyle name="Normal 19 2 2 5" xfId="5598" xr:uid="{9940D612-7F5B-4526-AA88-908CFDBCC5E5}"/>
    <cellStyle name="Normal 19 2 2 5 2" xfId="5599" xr:uid="{B10CD43A-33B0-4164-BE24-DFF47983444F}"/>
    <cellStyle name="Normal 19 2 2 5 2 2" xfId="5600" xr:uid="{C192490E-B09C-4262-88AD-104223B21EE2}"/>
    <cellStyle name="Normal 19 2 2 5 3" xfId="5601" xr:uid="{A88490F6-8727-4A79-9633-D2C6317A8862}"/>
    <cellStyle name="Normal 19 2 2 6" xfId="5602" xr:uid="{6237464C-1D7E-491A-9496-B54856AF73FB}"/>
    <cellStyle name="Normal 19 2 2 6 2" xfId="5603" xr:uid="{84C27E43-3FA0-426F-A01C-BF5BCB41F023}"/>
    <cellStyle name="Normal 19 2 2 7" xfId="5604" xr:uid="{6A49BAE4-185A-4B80-91D0-8CBE6CAFA895}"/>
    <cellStyle name="Normal 19 2 2 7 2" xfId="5605" xr:uid="{24EF7A1D-B9BA-4D8C-804A-E4F1AF0219FD}"/>
    <cellStyle name="Normal 19 2 2 8" xfId="5606" xr:uid="{B4BD5EC5-979F-4C3D-9F3D-E81F4FEC8557}"/>
    <cellStyle name="Normal 19 2 3" xfId="5607" xr:uid="{472ABCE7-90A8-4FF4-9EBB-98FC0E4925E2}"/>
    <cellStyle name="Normal 19 2 3 2" xfId="5608" xr:uid="{0FCE84AA-2468-4FE5-BEAD-50F75DDEE37D}"/>
    <cellStyle name="Normal 19 2 3 2 2" xfId="5609" xr:uid="{6E5500FF-5DAB-40A4-B6EC-6E4AB7EC9F70}"/>
    <cellStyle name="Normal 19 2 3 2 2 2" xfId="5610" xr:uid="{C197957C-19EB-463B-9835-F784066D9C42}"/>
    <cellStyle name="Normal 19 2 3 2 3" xfId="5611" xr:uid="{C1F5144D-BDD0-457B-8937-7C6D4AA2C5D8}"/>
    <cellStyle name="Normal 19 2 3 3" xfId="5612" xr:uid="{B85F04FE-4000-4496-819E-B6DB67632CE8}"/>
    <cellStyle name="Normal 19 2 3 3 2" xfId="5613" xr:uid="{03437310-15E1-4CA0-860B-29F375F5331E}"/>
    <cellStyle name="Normal 19 2 3 3 2 2" xfId="5614" xr:uid="{EA8848CE-2138-4E52-98C1-238A58E13D89}"/>
    <cellStyle name="Normal 19 2 3 3 3" xfId="5615" xr:uid="{1E86D8B3-F888-41DD-B999-E39FE7C2D3A0}"/>
    <cellStyle name="Normal 19 2 3 4" xfId="5616" xr:uid="{1231C04B-C26C-4B92-81EC-AE0A53DEA5F9}"/>
    <cellStyle name="Normal 19 2 3 4 2" xfId="5617" xr:uid="{DEC5851F-6C71-44A5-BF53-2164EF6FF447}"/>
    <cellStyle name="Normal 19 2 3 4 2 2" xfId="5618" xr:uid="{76590664-E9FD-4931-B671-C34EBE86C587}"/>
    <cellStyle name="Normal 19 2 3 4 3" xfId="5619" xr:uid="{B5918CF0-53D8-4A6B-98CD-21B06AC7C09A}"/>
    <cellStyle name="Normal 19 2 3 5" xfId="5620" xr:uid="{228029AD-4D36-42E7-928B-C96D8F8BABD0}"/>
    <cellStyle name="Normal 19 2 3 5 2" xfId="5621" xr:uid="{706607FA-D3A3-4EA7-BCB9-1C9A9686A582}"/>
    <cellStyle name="Normal 19 2 3 6" xfId="5622" xr:uid="{8828D7A8-B200-4B28-B786-FC532DCE85F9}"/>
    <cellStyle name="Normal 19 2 3 6 2" xfId="5623" xr:uid="{EB94B4F3-3D18-458F-9A36-346ED6E91E7E}"/>
    <cellStyle name="Normal 19 2 3 7" xfId="5624" xr:uid="{FB0AC2D2-ADA1-4ADE-AC5C-1335C406307D}"/>
    <cellStyle name="Normal 19 2 4" xfId="5625" xr:uid="{AABC9862-0430-48BD-B4B4-53539B499995}"/>
    <cellStyle name="Normal 19 2 4 2" xfId="5626" xr:uid="{E749B44D-2019-4188-BE39-AB3F417E71A6}"/>
    <cellStyle name="Normal 19 2 4 2 2" xfId="5627" xr:uid="{1C427A54-6104-46E8-98AF-B0B83244D038}"/>
    <cellStyle name="Normal 19 2 4 2 2 2" xfId="5628" xr:uid="{B81DFBBE-C66E-4458-A2D5-625F36F7BAE0}"/>
    <cellStyle name="Normal 19 2 4 2 3" xfId="5629" xr:uid="{61391137-B370-4C16-BD18-CB3EF62C354C}"/>
    <cellStyle name="Normal 19 2 4 3" xfId="5630" xr:uid="{AF813FF0-E1A5-4C12-9DCC-F4FDF57327A2}"/>
    <cellStyle name="Normal 19 2 4 3 2" xfId="5631" xr:uid="{98634E56-A793-413A-B1C2-179C68B86DA6}"/>
    <cellStyle name="Normal 19 2 4 3 2 2" xfId="5632" xr:uid="{D52E9C89-4112-4A91-A20A-451728E21FBF}"/>
    <cellStyle name="Normal 19 2 4 3 3" xfId="5633" xr:uid="{541AAFE9-77C5-4EB5-851E-A26E61D64C1D}"/>
    <cellStyle name="Normal 19 2 4 4" xfId="5634" xr:uid="{F01EBC47-5494-421A-994F-8664DF9F2A22}"/>
    <cellStyle name="Normal 19 2 4 4 2" xfId="5635" xr:uid="{51F4A56C-2E8A-4784-997D-567E58E276F8}"/>
    <cellStyle name="Normal 19 2 4 5" xfId="5636" xr:uid="{25847A3A-D413-470A-9077-C8DB8006C50F}"/>
    <cellStyle name="Normal 19 2 4 5 2" xfId="5637" xr:uid="{EF3D1884-7C07-4F00-A637-F124089ED7AE}"/>
    <cellStyle name="Normal 19 2 4 6" xfId="5638" xr:uid="{629E9AB8-E248-40FC-B68C-8769C9B65873}"/>
    <cellStyle name="Normal 19 2 5" xfId="5639" xr:uid="{AA2A02BA-108F-407B-BEB5-82A212D9C122}"/>
    <cellStyle name="Normal 19 2 5 2" xfId="5640" xr:uid="{450562C5-2120-4BB2-8A90-FD8E67944BA4}"/>
    <cellStyle name="Normal 19 2 5 2 2" xfId="5641" xr:uid="{3DBD8AF1-687F-405C-8AA0-6353863E8C88}"/>
    <cellStyle name="Normal 19 2 5 3" xfId="5642" xr:uid="{4F1002C1-10E0-4424-9133-4626776FBD23}"/>
    <cellStyle name="Normal 19 2 6" xfId="5643" xr:uid="{E35B4E46-6B46-4960-A9EB-2FF70C3DFBF5}"/>
    <cellStyle name="Normal 19 2 6 2" xfId="5644" xr:uid="{196DE7CD-F431-4B6E-828F-C86987D22253}"/>
    <cellStyle name="Normal 19 2 6 2 2" xfId="5645" xr:uid="{2874E42A-1EC9-454C-A34E-6F2772BA9E00}"/>
    <cellStyle name="Normal 19 2 6 3" xfId="5646" xr:uid="{C63BB9DD-8519-4513-8924-F110E42A6472}"/>
    <cellStyle name="Normal 19 2 7" xfId="5647" xr:uid="{701BDA24-C0E1-4F7E-98C5-82CA7BE81CFC}"/>
    <cellStyle name="Normal 19 2 7 2" xfId="5648" xr:uid="{A691135A-017A-4417-955C-8D0606BF7393}"/>
    <cellStyle name="Normal 19 2 7 2 2" xfId="5649" xr:uid="{EAE622A9-9407-41F0-9E02-817171D44463}"/>
    <cellStyle name="Normal 19 2 7 3" xfId="5650" xr:uid="{908AA73C-C4E4-4219-8ADB-2575A91188D3}"/>
    <cellStyle name="Normal 19 2 8" xfId="5651" xr:uid="{D5A27520-08A8-4745-B726-2374BC9C60ED}"/>
    <cellStyle name="Normal 19 2 8 2" xfId="5652" xr:uid="{774CC4CF-BC52-4749-95C7-74666162F4C4}"/>
    <cellStyle name="Normal 19 2 9" xfId="5653" xr:uid="{4CC5436A-93E3-4357-A2C1-76F222CF3E41}"/>
    <cellStyle name="Normal 19 2 9 2" xfId="5654" xr:uid="{655AE831-1831-455C-822D-BDB391156F24}"/>
    <cellStyle name="Normal 19 3" xfId="5655" xr:uid="{6FB851BE-D082-4FC4-90E1-C482F2E12929}"/>
    <cellStyle name="Normal 19 3 10" xfId="5656" xr:uid="{2EE1D218-14ED-41B0-84E5-F56E3EFA9A77}"/>
    <cellStyle name="Normal 19 3 2" xfId="5657" xr:uid="{A9057C26-77FB-4B01-BFDA-BFE3E5BEE034}"/>
    <cellStyle name="Normal 19 3 2 2" xfId="5658" xr:uid="{B9231C7C-2FA0-4849-BB81-949B6792C750}"/>
    <cellStyle name="Normal 19 3 2 2 2" xfId="5659" xr:uid="{F4D5E643-CE25-452A-A0CB-7FC3E9C89C09}"/>
    <cellStyle name="Normal 19 3 2 2 2 2" xfId="5660" xr:uid="{6013F289-D2C9-484A-81AE-DB72E0A74B4F}"/>
    <cellStyle name="Normal 19 3 2 2 2 2 2" xfId="5661" xr:uid="{E6E39449-E98E-4DD7-A53B-8A4C9AC958ED}"/>
    <cellStyle name="Normal 19 3 2 2 2 3" xfId="5662" xr:uid="{4D0E20E1-D8AA-4637-997B-8FBF819571FD}"/>
    <cellStyle name="Normal 19 3 2 2 3" xfId="5663" xr:uid="{21962DE0-A4DF-4C01-9E8A-A757C15237DD}"/>
    <cellStyle name="Normal 19 3 2 2 3 2" xfId="5664" xr:uid="{A85741B2-01E3-4009-925A-6E599848EF27}"/>
    <cellStyle name="Normal 19 3 2 2 3 2 2" xfId="5665" xr:uid="{9CB6C766-9B6F-4349-99BF-A7498C7A1ED2}"/>
    <cellStyle name="Normal 19 3 2 2 3 3" xfId="5666" xr:uid="{87830717-A9B2-4EB3-9D25-BB3A6222398D}"/>
    <cellStyle name="Normal 19 3 2 2 4" xfId="5667" xr:uid="{1C3D3F8A-8E8F-409C-A406-51A70771EBF6}"/>
    <cellStyle name="Normal 19 3 2 2 4 2" xfId="5668" xr:uid="{EA450A99-596D-4FAD-BF2A-180B2FE3BB47}"/>
    <cellStyle name="Normal 19 3 2 2 5" xfId="5669" xr:uid="{BF8574EF-DBBD-4CE3-A513-F575D1901D85}"/>
    <cellStyle name="Normal 19 3 2 2 5 2" xfId="5670" xr:uid="{1C061E1C-13F2-4589-BA4A-DB1D58EBAE14}"/>
    <cellStyle name="Normal 19 3 2 2 6" xfId="5671" xr:uid="{575DECFC-961A-4D9F-A385-5CF00772356C}"/>
    <cellStyle name="Normal 19 3 2 3" xfId="5672" xr:uid="{A2DC231F-A250-4E2B-BBEA-862A2C96FA71}"/>
    <cellStyle name="Normal 19 3 2 3 2" xfId="5673" xr:uid="{445C5F92-18C7-4B1A-B094-E828D19B1843}"/>
    <cellStyle name="Normal 19 3 2 3 2 2" xfId="5674" xr:uid="{5BED92C5-B7E3-4AE9-A40A-1C18ADD745D9}"/>
    <cellStyle name="Normal 19 3 2 3 3" xfId="5675" xr:uid="{B3D44617-4D75-43D8-964A-77361EB60775}"/>
    <cellStyle name="Normal 19 3 2 4" xfId="5676" xr:uid="{91FBD549-4B35-4AA0-BC9B-D32518377AAB}"/>
    <cellStyle name="Normal 19 3 2 4 2" xfId="5677" xr:uid="{EA6CBCA3-EED0-4ECB-8174-D89A48972B12}"/>
    <cellStyle name="Normal 19 3 2 4 2 2" xfId="5678" xr:uid="{60980657-3BB5-4E8B-A8EC-689F3F0E6402}"/>
    <cellStyle name="Normal 19 3 2 4 3" xfId="5679" xr:uid="{D2A2BE88-A762-4AC7-85B8-8696E16AFA15}"/>
    <cellStyle name="Normal 19 3 2 5" xfId="5680" xr:uid="{BB9E267D-7A30-4564-9E32-7D9B9627E912}"/>
    <cellStyle name="Normal 19 3 2 5 2" xfId="5681" xr:uid="{C47ED3B9-247B-46E5-BAFF-A44D84D506B9}"/>
    <cellStyle name="Normal 19 3 2 5 2 2" xfId="5682" xr:uid="{9C8888DB-EAC6-4B74-953E-6144AD048495}"/>
    <cellStyle name="Normal 19 3 2 5 3" xfId="5683" xr:uid="{BE7D994B-44B5-430D-923C-F321606E29AA}"/>
    <cellStyle name="Normal 19 3 2 6" xfId="5684" xr:uid="{93306651-1B6B-46C6-A6B2-9740047444FF}"/>
    <cellStyle name="Normal 19 3 2 6 2" xfId="5685" xr:uid="{482EBF9D-ACEF-487D-B3A2-7A367CE01220}"/>
    <cellStyle name="Normal 19 3 2 7" xfId="5686" xr:uid="{19BEC57C-E759-40E4-9DB2-F2276BF64A22}"/>
    <cellStyle name="Normal 19 3 2 7 2" xfId="5687" xr:uid="{76EBD802-030B-4410-ABF2-C7EFC3C0A70A}"/>
    <cellStyle name="Normal 19 3 2 8" xfId="5688" xr:uid="{84FC2E6C-44A3-4AFE-85BA-71DAD0EBCFFC}"/>
    <cellStyle name="Normal 19 3 3" xfId="5689" xr:uid="{C5464058-FAD0-480A-88B7-FCA33ADF86B6}"/>
    <cellStyle name="Normal 19 3 3 2" xfId="5690" xr:uid="{A636EEEB-80C2-4D82-B335-5DA1F9CFE299}"/>
    <cellStyle name="Normal 19 3 3 2 2" xfId="5691" xr:uid="{6299D80F-5342-41DD-8039-9F71EDB6479F}"/>
    <cellStyle name="Normal 19 3 3 2 2 2" xfId="5692" xr:uid="{3A8CCDA9-1C6A-4FC7-91EC-25F97C9FA53A}"/>
    <cellStyle name="Normal 19 3 3 2 3" xfId="5693" xr:uid="{AF20A121-6DDF-4311-8953-9093B0BF3DA1}"/>
    <cellStyle name="Normal 19 3 3 3" xfId="5694" xr:uid="{A9798202-A0AA-4166-8A9B-622317C94ADD}"/>
    <cellStyle name="Normal 19 3 3 3 2" xfId="5695" xr:uid="{A0250F61-001B-49EF-A34A-D7C71F3682FB}"/>
    <cellStyle name="Normal 19 3 3 3 2 2" xfId="5696" xr:uid="{ECF42E69-841B-4B38-A0AE-8D4C7FB6C9E6}"/>
    <cellStyle name="Normal 19 3 3 3 3" xfId="5697" xr:uid="{753E700E-BB2D-4BCA-A8E2-E91825693158}"/>
    <cellStyle name="Normal 19 3 3 4" xfId="5698" xr:uid="{6D4DA752-E3C9-4DC3-9CB6-1531542DE373}"/>
    <cellStyle name="Normal 19 3 3 4 2" xfId="5699" xr:uid="{E1407273-3587-4F96-A941-3168EAEC4E08}"/>
    <cellStyle name="Normal 19 3 3 4 2 2" xfId="5700" xr:uid="{19C507D8-1391-4C7A-9A89-A8D8C7709939}"/>
    <cellStyle name="Normal 19 3 3 4 3" xfId="5701" xr:uid="{7990E8B4-FEFB-4948-A3D5-42949B0F859A}"/>
    <cellStyle name="Normal 19 3 3 5" xfId="5702" xr:uid="{6A6346B2-F375-4A2C-855D-4C27E893879E}"/>
    <cellStyle name="Normal 19 3 3 5 2" xfId="5703" xr:uid="{192AB162-89E0-4527-ACCB-781E55C98DD3}"/>
    <cellStyle name="Normal 19 3 3 6" xfId="5704" xr:uid="{982A9AEE-A20D-4EDC-9AA8-A950C7E37EB9}"/>
    <cellStyle name="Normal 19 3 3 6 2" xfId="5705" xr:uid="{D692B7D4-7BBA-4CC2-BF37-BB21FBEABADE}"/>
    <cellStyle name="Normal 19 3 3 7" xfId="5706" xr:uid="{64048797-4C5B-4C56-A216-3291FDE15E59}"/>
    <cellStyle name="Normal 19 3 4" xfId="5707" xr:uid="{CFE38D05-2E40-4987-B519-5E2411E69850}"/>
    <cellStyle name="Normal 19 3 4 2" xfId="5708" xr:uid="{6665FC5A-B01B-4427-BEAD-982ECEDB5642}"/>
    <cellStyle name="Normal 19 3 4 2 2" xfId="5709" xr:uid="{E4F83BE3-E98E-4B8B-86B2-3036E4279E3F}"/>
    <cellStyle name="Normal 19 3 4 2 2 2" xfId="5710" xr:uid="{711F457D-1BB9-4C3F-8645-66E5FC24F913}"/>
    <cellStyle name="Normal 19 3 4 2 3" xfId="5711" xr:uid="{D08EF3DA-A8C1-4C38-AE40-67615A537701}"/>
    <cellStyle name="Normal 19 3 4 3" xfId="5712" xr:uid="{DC0AA26D-F68F-474F-A3FD-B93D79FAC842}"/>
    <cellStyle name="Normal 19 3 4 3 2" xfId="5713" xr:uid="{BD31365D-A13A-4877-9675-98E504D24171}"/>
    <cellStyle name="Normal 19 3 4 3 2 2" xfId="5714" xr:uid="{26DFB5C7-FD1C-48A4-B992-C76A87DDD4B1}"/>
    <cellStyle name="Normal 19 3 4 3 3" xfId="5715" xr:uid="{5D2195E6-DF29-4349-86D3-5610E345E256}"/>
    <cellStyle name="Normal 19 3 4 4" xfId="5716" xr:uid="{8B3FEABE-6EA1-43B0-9E58-FD26B634201D}"/>
    <cellStyle name="Normal 19 3 4 4 2" xfId="5717" xr:uid="{AFBA079E-28E8-4D96-ADC6-2C353B2E2802}"/>
    <cellStyle name="Normal 19 3 4 5" xfId="5718" xr:uid="{D4E8DC20-B264-456E-B266-B1B801A7661C}"/>
    <cellStyle name="Normal 19 3 4 5 2" xfId="5719" xr:uid="{8F541779-814E-4F59-9B53-551D3ABE2669}"/>
    <cellStyle name="Normal 19 3 4 6" xfId="5720" xr:uid="{6B198CBC-548F-435E-A60E-9A5C61B7E7EE}"/>
    <cellStyle name="Normal 19 3 5" xfId="5721" xr:uid="{4353F456-AB4A-4211-897F-0DCAA7198207}"/>
    <cellStyle name="Normal 19 3 5 2" xfId="5722" xr:uid="{72A2F024-B2ED-4A98-94B7-024F855AAB7B}"/>
    <cellStyle name="Normal 19 3 5 2 2" xfId="5723" xr:uid="{94F16B34-18B2-4A1E-BB76-92ED7522C1D7}"/>
    <cellStyle name="Normal 19 3 5 3" xfId="5724" xr:uid="{FC1E40D9-1B9C-4B7E-A377-E0E71135F45D}"/>
    <cellStyle name="Normal 19 3 6" xfId="5725" xr:uid="{5C8108FC-8470-4208-B2B7-2AF285902112}"/>
    <cellStyle name="Normal 19 3 6 2" xfId="5726" xr:uid="{4E65D3FF-342C-465A-8871-3DB2A7BBFB69}"/>
    <cellStyle name="Normal 19 3 6 2 2" xfId="5727" xr:uid="{CAD5E6CF-D758-47F9-9219-D0D40013F639}"/>
    <cellStyle name="Normal 19 3 6 3" xfId="5728" xr:uid="{6768F097-B91F-48AB-A7A7-597AE9FF20D0}"/>
    <cellStyle name="Normal 19 3 7" xfId="5729" xr:uid="{3913E0DA-3093-460F-ADFB-C6DD1F277E4E}"/>
    <cellStyle name="Normal 19 3 7 2" xfId="5730" xr:uid="{3555D77D-4787-4CEF-A54A-585EA1CCE05C}"/>
    <cellStyle name="Normal 19 3 7 2 2" xfId="5731" xr:uid="{E7ECDD6A-B71A-4F23-8029-71667C35375F}"/>
    <cellStyle name="Normal 19 3 7 3" xfId="5732" xr:uid="{D9D20353-868E-4548-9A17-C8CBB8F5D0E0}"/>
    <cellStyle name="Normal 19 3 8" xfId="5733" xr:uid="{67982CC6-4DD0-4158-92F3-7D6E6588306C}"/>
    <cellStyle name="Normal 19 3 8 2" xfId="5734" xr:uid="{6208B0E0-1822-4C5B-BB7B-83F59A7A4E6F}"/>
    <cellStyle name="Normal 19 3 9" xfId="5735" xr:uid="{C0707C64-771B-4B8F-9375-CFB7732D1196}"/>
    <cellStyle name="Normal 19 3 9 2" xfId="5736" xr:uid="{A47AA0A7-611C-4A6D-88C6-CC31EFF3299E}"/>
    <cellStyle name="Normal 19 4" xfId="5737" xr:uid="{34C96CB6-4CC0-49DD-8E6D-63362DD48005}"/>
    <cellStyle name="Normal 19 4 2" xfId="5738" xr:uid="{374EEDCF-C27B-41FA-A5A5-AA7C81E057E2}"/>
    <cellStyle name="Normal 19 4 2 2" xfId="5739" xr:uid="{92936FD8-54CC-4044-AFCE-C4EDB16B5FE1}"/>
    <cellStyle name="Normal 19 4 2 2 2" xfId="5740" xr:uid="{545D9D98-2F1A-4268-80B1-BF38C2CAD984}"/>
    <cellStyle name="Normal 19 4 2 2 2 2" xfId="5741" xr:uid="{7247CF3D-595C-441F-8A68-A14D7AAB1891}"/>
    <cellStyle name="Normal 19 4 2 2 3" xfId="5742" xr:uid="{24E6880D-87AA-441B-B2E9-5B9E375489AC}"/>
    <cellStyle name="Normal 19 4 2 3" xfId="5743" xr:uid="{118A917F-F3CA-427E-8D30-B3201645812D}"/>
    <cellStyle name="Normal 19 4 2 3 2" xfId="5744" xr:uid="{5B55D932-8235-4D0C-ADF4-2E224CC6BD81}"/>
    <cellStyle name="Normal 19 4 2 3 2 2" xfId="5745" xr:uid="{F936A33B-D533-4C2A-923F-8A12810D40ED}"/>
    <cellStyle name="Normal 19 4 2 3 3" xfId="5746" xr:uid="{1567585C-9853-43FE-8772-99A48A66E9A1}"/>
    <cellStyle name="Normal 19 4 2 4" xfId="5747" xr:uid="{01D1949F-D68E-4F9F-A8EC-CC5F75ADF989}"/>
    <cellStyle name="Normal 19 4 2 4 2" xfId="5748" xr:uid="{AD2F7245-1A65-4E0F-94C9-2BBD47B92811}"/>
    <cellStyle name="Normal 19 4 2 5" xfId="5749" xr:uid="{C56A6E21-2EC2-42DC-87A2-39CD2818D86E}"/>
    <cellStyle name="Normal 19 4 2 5 2" xfId="5750" xr:uid="{0B978481-6332-4E3C-931B-D7C7AE0B9CA2}"/>
    <cellStyle name="Normal 19 4 2 6" xfId="5751" xr:uid="{BCC40842-FD98-46D6-8F8A-FDBE00AF4A5C}"/>
    <cellStyle name="Normal 19 4 3" xfId="5752" xr:uid="{151CB7A9-0E56-4BCC-B6C2-D92C94EE0822}"/>
    <cellStyle name="Normal 19 4 3 2" xfId="5753" xr:uid="{8EE3223B-990A-49EE-86AF-2C85B2B3E8A4}"/>
    <cellStyle name="Normal 19 4 3 2 2" xfId="5754" xr:uid="{60AAA90C-0F52-487C-8A91-DEE7A5830F1D}"/>
    <cellStyle name="Normal 19 4 3 3" xfId="5755" xr:uid="{BCB1CC44-40D9-4FB7-B11B-F3DCE96B905B}"/>
    <cellStyle name="Normal 19 4 4" xfId="5756" xr:uid="{A5EEEB7E-32E4-4EB1-8951-245CBF654EA4}"/>
    <cellStyle name="Normal 19 4 4 2" xfId="5757" xr:uid="{BA81DADC-CDF1-4819-AB86-78D1D9A7C2D0}"/>
    <cellStyle name="Normal 19 4 4 2 2" xfId="5758" xr:uid="{FBC9AC05-06FB-454B-B05D-DA62C2B8BF14}"/>
    <cellStyle name="Normal 19 4 4 3" xfId="5759" xr:uid="{D14A9D1E-83EC-49E9-A962-A27FA1BAAF23}"/>
    <cellStyle name="Normal 19 4 5" xfId="5760" xr:uid="{D1039BAE-8FE5-4759-91E4-221685AFC7D5}"/>
    <cellStyle name="Normal 19 4 5 2" xfId="5761" xr:uid="{BCE2CF47-EA4A-4ADB-B990-4966892D5FA1}"/>
    <cellStyle name="Normal 19 4 5 2 2" xfId="5762" xr:uid="{46546992-7571-4108-8B51-87663CDAEA1C}"/>
    <cellStyle name="Normal 19 4 5 3" xfId="5763" xr:uid="{37E3BB10-C9B6-4E23-AA9D-24971866DC52}"/>
    <cellStyle name="Normal 19 4 6" xfId="5764" xr:uid="{3EDCAC8B-9DA1-42C0-8473-F1F2F840E00A}"/>
    <cellStyle name="Normal 19 4 6 2" xfId="5765" xr:uid="{7CA2685E-9542-4E71-90DC-ED8DBF6527BF}"/>
    <cellStyle name="Normal 19 4 7" xfId="5766" xr:uid="{D4A6BE38-1697-4230-BC60-B0F0206DC414}"/>
    <cellStyle name="Normal 19 4 7 2" xfId="5767" xr:uid="{231D89A8-C919-4682-A8E2-FD9AF899467D}"/>
    <cellStyle name="Normal 19 4 8" xfId="5768" xr:uid="{D6730AAF-624E-4EFF-9C2F-605F7420FCCB}"/>
    <cellStyle name="Normal 19 5" xfId="5769" xr:uid="{A1B533AE-380A-4CBD-9C95-EB47EEFDFD67}"/>
    <cellStyle name="Normal 19 5 2" xfId="5770" xr:uid="{13A1337B-D635-4A61-A8F9-C2F42A9021CA}"/>
    <cellStyle name="Normal 19 5 2 2" xfId="5771" xr:uid="{D046C3E7-3951-4FA9-B62D-4ED66243192B}"/>
    <cellStyle name="Normal 19 5 2 2 2" xfId="5772" xr:uid="{B50518E7-EEEB-4A60-809D-8A809040ECD7}"/>
    <cellStyle name="Normal 19 5 2 2 2 2" xfId="5773" xr:uid="{561A0CEF-4704-4DA8-9802-463B82C00844}"/>
    <cellStyle name="Normal 19 5 2 2 3" xfId="5774" xr:uid="{E7081E7E-CBBD-403D-9495-26919B2D256D}"/>
    <cellStyle name="Normal 19 5 2 3" xfId="5775" xr:uid="{57D861DE-166A-4AF9-8546-F1C319A96AE8}"/>
    <cellStyle name="Normal 19 5 2 3 2" xfId="5776" xr:uid="{4CC74B72-FD6C-4B65-BFE3-2D8DB3B7B53E}"/>
    <cellStyle name="Normal 19 5 2 3 2 2" xfId="5777" xr:uid="{B01B7B9E-883D-470B-B827-18348F350AB8}"/>
    <cellStyle name="Normal 19 5 2 3 3" xfId="5778" xr:uid="{74022092-8C72-41EC-A7E2-80466418B599}"/>
    <cellStyle name="Normal 19 5 2 4" xfId="5779" xr:uid="{A5DCC754-E71B-480C-9B1F-AD43C0518652}"/>
    <cellStyle name="Normal 19 5 2 4 2" xfId="5780" xr:uid="{7F156583-7215-4CBD-852F-FD4CC96B2428}"/>
    <cellStyle name="Normal 19 5 2 5" xfId="5781" xr:uid="{2069551A-1A56-48DF-8557-6BE23AC4377F}"/>
    <cellStyle name="Normal 19 5 2 5 2" xfId="5782" xr:uid="{DE5BBFAC-E646-4B43-8F12-B9FD624C33D0}"/>
    <cellStyle name="Normal 19 5 2 6" xfId="5783" xr:uid="{FCA7576A-DE27-4132-B07D-F5A672AC3942}"/>
    <cellStyle name="Normal 19 5 3" xfId="5784" xr:uid="{15D6E41D-1DF1-4678-8592-E9A14D24A15D}"/>
    <cellStyle name="Normal 19 5 3 2" xfId="5785" xr:uid="{F33159F7-B402-4058-A39C-46441304979B}"/>
    <cellStyle name="Normal 19 5 3 2 2" xfId="5786" xr:uid="{4F30C4E3-3CC0-4603-A6FA-6C45826F0FF7}"/>
    <cellStyle name="Normal 19 5 3 3" xfId="5787" xr:uid="{75EE6478-82E4-4549-B51B-18D3354272A6}"/>
    <cellStyle name="Normal 19 5 4" xfId="5788" xr:uid="{336C218C-51F8-4E7A-B2D7-34E16C4B6B16}"/>
    <cellStyle name="Normal 19 5 4 2" xfId="5789" xr:uid="{816FA707-719B-4795-9818-7EDA4896FCDA}"/>
    <cellStyle name="Normal 19 5 4 2 2" xfId="5790" xr:uid="{93221214-44C9-4CFE-84A7-303104AD8BD7}"/>
    <cellStyle name="Normal 19 5 4 3" xfId="5791" xr:uid="{E15A0D5E-EA04-45B6-A129-6C697E11611C}"/>
    <cellStyle name="Normal 19 5 5" xfId="5792" xr:uid="{400F50EF-9319-47B8-80FE-CAF18C941479}"/>
    <cellStyle name="Normal 19 5 5 2" xfId="5793" xr:uid="{D794D216-E987-4B97-AAEC-6D0A50A6C81A}"/>
    <cellStyle name="Normal 19 5 5 2 2" xfId="5794" xr:uid="{1FA4AAFB-6B66-4EC3-90DA-7977B7D13F82}"/>
    <cellStyle name="Normal 19 5 5 3" xfId="5795" xr:uid="{4119111F-08E4-4F85-A17E-7388A109AE7E}"/>
    <cellStyle name="Normal 19 5 6" xfId="5796" xr:uid="{1FA770ED-3F03-48DC-A406-1A3019B255E0}"/>
    <cellStyle name="Normal 19 5 6 2" xfId="5797" xr:uid="{F3F25D03-FC5F-4296-BCEF-036636289796}"/>
    <cellStyle name="Normal 19 5 7" xfId="5798" xr:uid="{C7647B5C-E3F9-450E-8F82-3CE1A96FA912}"/>
    <cellStyle name="Normal 19 5 7 2" xfId="5799" xr:uid="{A0187064-22FE-4607-9B20-2FBEFB5CEDC0}"/>
    <cellStyle name="Normal 19 5 8" xfId="5800" xr:uid="{CBA59696-83A9-42AF-839F-DCD1848129E6}"/>
    <cellStyle name="Normal 19 6" xfId="5801" xr:uid="{A775DF02-0F86-4B3A-B464-34449A7929A7}"/>
    <cellStyle name="Normal 19 6 2" xfId="5802" xr:uid="{47788ACC-AED8-4D59-A0F8-2E8843DD4905}"/>
    <cellStyle name="Normal 19 6 2 2" xfId="5803" xr:uid="{DCE16016-9CC8-49AC-B10C-F4A08F8F4DF4}"/>
    <cellStyle name="Normal 19 6 2 2 2" xfId="5804" xr:uid="{333BDCC3-DDE6-4776-8D2A-22E616A910CA}"/>
    <cellStyle name="Normal 19 6 2 3" xfId="5805" xr:uid="{3C270D46-8584-413B-A0C3-C6BC06E35B89}"/>
    <cellStyle name="Normal 19 6 3" xfId="5806" xr:uid="{B4C53A0C-41D0-4D65-B1FE-4EBB267F6CF1}"/>
    <cellStyle name="Normal 19 6 3 2" xfId="5807" xr:uid="{AF083DDA-037B-4D88-B03B-7A80263D5975}"/>
    <cellStyle name="Normal 19 6 3 2 2" xfId="5808" xr:uid="{8592C4BB-05E9-46DC-91A3-7B9593FB3412}"/>
    <cellStyle name="Normal 19 6 3 3" xfId="5809" xr:uid="{67846069-68C3-4A57-AE29-1B69B85760EB}"/>
    <cellStyle name="Normal 19 6 4" xfId="5810" xr:uid="{A6A963E9-4B7F-49B0-82A5-3F556043D6F3}"/>
    <cellStyle name="Normal 19 6 4 2" xfId="5811" xr:uid="{628D4518-D603-4C09-A3CF-177FFF5A1DD8}"/>
    <cellStyle name="Normal 19 6 4 2 2" xfId="5812" xr:uid="{574110A6-5C03-4BE0-9628-746DEA51839C}"/>
    <cellStyle name="Normal 19 6 4 3" xfId="5813" xr:uid="{F7B54342-3DA6-4A62-883F-B103CD1A83AE}"/>
    <cellStyle name="Normal 19 6 5" xfId="5814" xr:uid="{B28973FF-BD62-4590-850F-D842C76D3111}"/>
    <cellStyle name="Normal 19 6 5 2" xfId="5815" xr:uid="{F1986A6F-A196-4D6F-BCD0-745A822DCB75}"/>
    <cellStyle name="Normal 19 6 6" xfId="5816" xr:uid="{BBB676BA-E7ED-40E1-9AC8-1341897D28A8}"/>
    <cellStyle name="Normal 19 6 6 2" xfId="5817" xr:uid="{DA5E3B5F-D1ED-4582-8D19-79EB0F5A0D0A}"/>
    <cellStyle name="Normal 19 6 7" xfId="5818" xr:uid="{697FC6C4-F20D-4BE9-A239-EB757D048F8D}"/>
    <cellStyle name="Normal 19 7" xfId="5819" xr:uid="{9F019833-D85F-43D0-B8D5-67ED870EE5B2}"/>
    <cellStyle name="Normal 19 7 2" xfId="5820" xr:uid="{AA634CE8-027D-4681-96D6-C3C28541DC25}"/>
    <cellStyle name="Normal 19 7 2 2" xfId="5821" xr:uid="{026E7ABD-F09F-4838-BB49-AACDAD77C66B}"/>
    <cellStyle name="Normal 19 7 2 2 2" xfId="5822" xr:uid="{C1572F66-EAB0-4574-812D-D7078792697D}"/>
    <cellStyle name="Normal 19 7 2 3" xfId="5823" xr:uid="{665DDA1A-0D74-4577-A1E4-62BE1363ED8E}"/>
    <cellStyle name="Normal 19 7 3" xfId="5824" xr:uid="{263EF803-F29A-4DB0-9CD5-15FBBA2750BD}"/>
    <cellStyle name="Normal 19 7 3 2" xfId="5825" xr:uid="{9197159D-9E23-43E0-A189-6F0E3D677C8B}"/>
    <cellStyle name="Normal 19 7 3 2 2" xfId="5826" xr:uid="{C98A0683-9E6B-44DE-9DC9-9FD69BAE633F}"/>
    <cellStyle name="Normal 19 7 3 3" xfId="5827" xr:uid="{71E2C085-4D8C-4EFD-B6AA-01CD0DD21253}"/>
    <cellStyle name="Normal 19 7 4" xfId="5828" xr:uid="{F0C48F5F-4E92-4D1B-B496-CDF521DC7B4A}"/>
    <cellStyle name="Normal 19 7 4 2" xfId="5829" xr:uid="{EF6DD0C1-3FA1-4B4C-818C-B606A53B1CD9}"/>
    <cellStyle name="Normal 19 7 4 2 2" xfId="5830" xr:uid="{A9E50174-C139-496A-9EBB-D47310D47346}"/>
    <cellStyle name="Normal 19 7 4 3" xfId="5831" xr:uid="{58D47D72-746E-49D3-A464-4B34B26CC280}"/>
    <cellStyle name="Normal 19 7 5" xfId="5832" xr:uid="{2646B6C8-5BED-4C2D-927D-51785BB40145}"/>
    <cellStyle name="Normal 19 7 5 2" xfId="5833" xr:uid="{4144EF1F-CEA0-4AAA-B141-6427A67631DB}"/>
    <cellStyle name="Normal 19 7 6" xfId="5834" xr:uid="{E59ACE0E-4774-46AD-BA8D-152B00DB6403}"/>
    <cellStyle name="Normal 19 7 6 2" xfId="5835" xr:uid="{674CDE02-B56F-43EA-BA16-69D124DE6FFD}"/>
    <cellStyle name="Normal 19 7 7" xfId="5836" xr:uid="{690FB8DA-42C7-4DAE-BF66-24BEFE60A942}"/>
    <cellStyle name="Normal 19 8" xfId="5837" xr:uid="{225CC7FD-BB47-4638-8357-6954A3761A5D}"/>
    <cellStyle name="Normal 19 8 2" xfId="5838" xr:uid="{E8457503-6C8F-4025-8082-3C1CBB5E2E08}"/>
    <cellStyle name="Normal 19 8 2 2" xfId="5839" xr:uid="{9ACF49DB-2A89-48EC-9172-DB83886C0BCB}"/>
    <cellStyle name="Normal 19 8 2 2 2" xfId="5840" xr:uid="{1E0FB399-EA83-41CD-8068-FF79E7AB3AF6}"/>
    <cellStyle name="Normal 19 8 2 3" xfId="5841" xr:uid="{FE9544E7-E682-445A-9675-45EBBB0B2655}"/>
    <cellStyle name="Normal 19 8 3" xfId="5842" xr:uid="{9DFC655B-C303-4E0A-A16B-FD7D3C342712}"/>
    <cellStyle name="Normal 19 8 3 2" xfId="5843" xr:uid="{C3B19E6B-EB69-4232-8CDA-C4312327B6C2}"/>
    <cellStyle name="Normal 19 8 3 2 2" xfId="5844" xr:uid="{89A4A55E-D069-4C75-BA7C-CE4823921203}"/>
    <cellStyle name="Normal 19 8 3 3" xfId="5845" xr:uid="{FA2F32D7-B67F-4033-8EFB-DE6E847FEA8F}"/>
    <cellStyle name="Normal 19 8 4" xfId="5846" xr:uid="{FFEB3392-D1A7-4E27-B23F-8494C20C2851}"/>
    <cellStyle name="Normal 19 8 4 2" xfId="5847" xr:uid="{EDEEABE2-5B61-49FE-B924-07CA725C1360}"/>
    <cellStyle name="Normal 19 8 5" xfId="5848" xr:uid="{516E3CD1-6854-49DF-A58F-5FD8BB75727F}"/>
    <cellStyle name="Normal 19 8 5 2" xfId="5849" xr:uid="{CD371087-A53B-4739-93E1-4A3119BA3C68}"/>
    <cellStyle name="Normal 19 8 6" xfId="5850" xr:uid="{64D972B3-C069-4050-B5DD-5DFEB922CDEF}"/>
    <cellStyle name="Normal 19 9" xfId="5851" xr:uid="{5C4901D8-2BBD-415F-ADE8-0978BB0B0FD8}"/>
    <cellStyle name="Normal 19 9 2" xfId="5852" xr:uid="{963AEAB1-2C39-4F8F-9387-23B40E6370B0}"/>
    <cellStyle name="Normal 19 9 2 2" xfId="5853" xr:uid="{88A92805-B733-4C31-B505-EB85BBF4564A}"/>
    <cellStyle name="Normal 19 9 3" xfId="5854" xr:uid="{5A9E4EC8-DCB5-4491-ADC1-A1582FF13B80}"/>
    <cellStyle name="Normal 2" xfId="16" xr:uid="{F29EA72E-B549-497D-8247-2D2486F07184}"/>
    <cellStyle name="Normal 2 10" xfId="5855" xr:uid="{159CCCDD-98FF-4983-A429-A36DEA904506}"/>
    <cellStyle name="Normal 2 11" xfId="5856" xr:uid="{26076234-D585-47CB-9AD4-D03C308B2BBD}"/>
    <cellStyle name="Normal 2 12" xfId="5857" xr:uid="{AAB1C19A-AA4F-4F28-A7E6-795FEAE5A3C5}"/>
    <cellStyle name="Normal 2 13" xfId="5858" xr:uid="{8FDCBD8F-4D1F-4F22-B08E-5DE0E63FF8C8}"/>
    <cellStyle name="Normal 2 14" xfId="5859" xr:uid="{0209F4FC-2F62-4685-BC0B-6A64A71FD031}"/>
    <cellStyle name="Normal 2 14 2" xfId="9505" xr:uid="{4C84DD1E-7ABD-49AD-8FB7-0EEF538A40D8}"/>
    <cellStyle name="Normal 2 14 2 2" xfId="10212" xr:uid="{15EEB6B6-7672-448A-B6C8-2421BC305853}"/>
    <cellStyle name="Normal 2 14 3" xfId="9506" xr:uid="{A7109DBB-8AC2-4966-A3FA-7C3328EA9F6A}"/>
    <cellStyle name="Normal 2 14 3 2" xfId="10213" xr:uid="{39C9E460-495B-4982-9EF4-355B255862FB}"/>
    <cellStyle name="Normal 2 14 4" xfId="10026" xr:uid="{C26AC7D5-755A-48DB-A3A6-4DC55A543C6F}"/>
    <cellStyle name="Normal 2 15" xfId="5860" xr:uid="{CA30A88D-77D3-47C1-88A5-CFED03B4030C}"/>
    <cellStyle name="Normal 2 15 2" xfId="9507" xr:uid="{CC41843C-B009-47F2-B672-54C2B2595957}"/>
    <cellStyle name="Normal 2 15 2 2" xfId="10214" xr:uid="{7CF9EE2C-021F-4BBC-89F8-57C95D9883C0}"/>
    <cellStyle name="Normal 2 15 3" xfId="9508" xr:uid="{94B54BDB-3D53-4C51-A1FD-5F6537C1A008}"/>
    <cellStyle name="Normal 2 15 3 2" xfId="10215" xr:uid="{22D5E799-8DF9-451E-B389-A2DF280E9DA0}"/>
    <cellStyle name="Normal 2 15 4" xfId="10027" xr:uid="{CC93BC24-A5F2-4E31-9736-E89ADA32F84D}"/>
    <cellStyle name="Normal 2 16" xfId="10028" xr:uid="{0ACB5839-FD0D-4734-967B-6E4BA9C095C5}"/>
    <cellStyle name="Normal 2 17" xfId="10248" xr:uid="{0DA57914-0415-4AB4-93CD-431DA36CE0E7}"/>
    <cellStyle name="Normal 2 2" xfId="21" xr:uid="{72AF5509-9BE8-4FB8-9754-E16F0D650644}"/>
    <cellStyle name="Normal 2 2 2" xfId="5861" xr:uid="{1566BCC1-4FC9-4379-AEBD-6611FA8B691C}"/>
    <cellStyle name="Normal 2 2 2 2" xfId="5862" xr:uid="{B9CF2153-4715-4B7C-9DC2-42782818E8BC}"/>
    <cellStyle name="Normal 2 2 3" xfId="5863" xr:uid="{74D254D2-2642-45EA-98AE-FA22F1E1AB5C}"/>
    <cellStyle name="Normal 2 2 3 2" xfId="5864" xr:uid="{8D5CCFFF-18BD-4A8A-96DE-C28E633BDDFE}"/>
    <cellStyle name="Normal 2 2 4" xfId="5865" xr:uid="{A5A60F1C-AB71-490C-B345-9D52E09DC6E0}"/>
    <cellStyle name="Normal 2 2 5" xfId="5866" xr:uid="{18E19777-E543-4B70-8120-4E5E5C0BA07F}"/>
    <cellStyle name="Normal 2 2 6" xfId="5867" xr:uid="{50320EF4-2318-44C2-85A4-57EB5C9FD0FC}"/>
    <cellStyle name="Normal 2 2 6 2" xfId="5868" xr:uid="{F2933E45-D4BC-42CB-8138-6CCE3FAB35C5}"/>
    <cellStyle name="Normal 2 2 7" xfId="5869" xr:uid="{B4F444AF-C1B0-4D3D-AB07-F9656491827A}"/>
    <cellStyle name="Normal 2 2 8" xfId="5870" xr:uid="{FDC6FEC8-8437-4BD0-9E74-FBFB72141F15}"/>
    <cellStyle name="Normal 2 3" xfId="5871" xr:uid="{37DFC31F-855F-470E-BB4F-1F22FCBE69FA}"/>
    <cellStyle name="Normal 2 3 2" xfId="5872" xr:uid="{BB1DD814-732F-464E-9B65-240285E8E985}"/>
    <cellStyle name="Normal 2 3 2 2" xfId="9509" xr:uid="{3BC538EE-9DA1-4DCD-B960-F65A1E6CCABC}"/>
    <cellStyle name="Normal 2 3 2 3" xfId="9510" xr:uid="{0F5B741C-0813-4E8F-B361-0915EC061851}"/>
    <cellStyle name="Normal 2 3 3" xfId="5873" xr:uid="{D19D5991-123F-48B4-8D2F-3F1EE5106CFA}"/>
    <cellStyle name="Normal 2 3 3 2" xfId="5874" xr:uid="{7B1B962F-0434-4D74-B37B-3D2D5DB8B768}"/>
    <cellStyle name="Normal 2 3 3 2 2" xfId="5875" xr:uid="{C45AF882-2DF9-4220-A871-83056796A7B7}"/>
    <cellStyle name="Normal 2 3 3 2 2 2" xfId="5876" xr:uid="{E115188F-B1E8-4F3A-849C-37F54B18D063}"/>
    <cellStyle name="Normal 2 3 3 2 2 2 2" xfId="9511" xr:uid="{42ABE4DF-4FBF-480C-9139-9459E799BF09}"/>
    <cellStyle name="Normal 2 3 3 2 2 2 3" xfId="9512" xr:uid="{31F6DB80-479C-4AB5-9BCE-F771115F48DE}"/>
    <cellStyle name="Normal 2 3 3 2 2 3" xfId="9513" xr:uid="{D0ECAAF1-9018-4318-97A8-9135015A13C7}"/>
    <cellStyle name="Normal 2 3 3 2 2 4" xfId="9514" xr:uid="{D4F0A543-CBF1-4641-BECE-48409D811761}"/>
    <cellStyle name="Normal 2 3 3 2 3" xfId="5877" xr:uid="{C1AA8A6D-5423-44C5-B980-37C7CDE23C30}"/>
    <cellStyle name="Normal 2 3 3 2 3 2" xfId="9515" xr:uid="{23461B54-9630-4A27-821C-C1D5047C001F}"/>
    <cellStyle name="Normal 2 3 3 2 3 3" xfId="9516" xr:uid="{26038426-693F-423B-AF31-808E926B6F49}"/>
    <cellStyle name="Normal 2 3 3 2 4" xfId="9517" xr:uid="{A05CE6A8-3BBF-4528-A6E1-5D7737DDC1ED}"/>
    <cellStyle name="Normal 2 3 3 2 5" xfId="9518" xr:uid="{8F1A9B8C-5091-48DE-B70C-4303EC705343}"/>
    <cellStyle name="Normal 2 3 3 3" xfId="5878" xr:uid="{C891E391-326C-4026-9427-8BEC60AB55AE}"/>
    <cellStyle name="Normal 2 3 3 3 2" xfId="5879" xr:uid="{FA502864-0693-4996-8141-CB23D05BE40B}"/>
    <cellStyle name="Normal 2 3 3 3 2 2" xfId="9519" xr:uid="{84D89D44-66A9-4A2F-AD71-96C711A25FEB}"/>
    <cellStyle name="Normal 2 3 3 3 2 3" xfId="9520" xr:uid="{3CAD39C8-BE85-4358-9C51-7B52719641A3}"/>
    <cellStyle name="Normal 2 3 3 3 3" xfId="9521" xr:uid="{B7996E61-F651-47F6-9374-B101DACA1758}"/>
    <cellStyle name="Normal 2 3 3 3 4" xfId="9522" xr:uid="{1D035DDA-E183-422C-AFFC-8C453DB05132}"/>
    <cellStyle name="Normal 2 3 3 4" xfId="5880" xr:uid="{ACC2E3F5-7BB5-4414-92C8-0C91ED494D47}"/>
    <cellStyle name="Normal 2 3 3 4 2" xfId="9523" xr:uid="{2B022541-D1CA-448E-91C4-8E57546F255E}"/>
    <cellStyle name="Normal 2 3 3 4 3" xfId="9524" xr:uid="{3B035164-1C9B-44D7-B165-6C8FA314CCBA}"/>
    <cellStyle name="Normal 2 3 3 5" xfId="9525" xr:uid="{21963F61-61B3-4BB5-875A-5DED2DC65EB7}"/>
    <cellStyle name="Normal 2 3 3 6" xfId="9526" xr:uid="{090213C5-41E6-461B-B914-EA1F1DA17B64}"/>
    <cellStyle name="Normal 2 3 4" xfId="5881" xr:uid="{5B52DFA7-0231-4936-91A5-7F962D7EC3F5}"/>
    <cellStyle name="Normal 2 3 4 2" xfId="5882" xr:uid="{F35211F9-8523-4D3A-9F6B-127A0DD50CD5}"/>
    <cellStyle name="Normal 2 3 4 2 2" xfId="5883" xr:uid="{E51A9452-8316-4039-8745-FAE12FD6C5E5}"/>
    <cellStyle name="Normal 2 3 4 2 2 2" xfId="9527" xr:uid="{BDAED767-52FF-4979-A715-720867E7ADAA}"/>
    <cellStyle name="Normal 2 3 4 2 2 3" xfId="9528" xr:uid="{6BF2DE38-A39C-418C-8261-AC2CD0BFF53D}"/>
    <cellStyle name="Normal 2 3 4 2 3" xfId="9529" xr:uid="{9EFEC32B-08D3-43AF-B0A6-0F27A5F995E2}"/>
    <cellStyle name="Normal 2 3 4 2 4" xfId="9530" xr:uid="{9C41FBB7-CB8C-44C0-994A-50D2DB2E8EDB}"/>
    <cellStyle name="Normal 2 3 4 3" xfId="5884" xr:uid="{A5462B2A-CFBF-485D-BD0F-F73CEA5F9289}"/>
    <cellStyle name="Normal 2 3 4 3 2" xfId="9531" xr:uid="{E6D6AAA1-609B-447A-8EA3-441EBD4B8D23}"/>
    <cellStyle name="Normal 2 3 4 3 3" xfId="9532" xr:uid="{D11C2DF0-C3F7-4FCB-A545-621DFE85E8C8}"/>
    <cellStyle name="Normal 2 3 4 4" xfId="9533" xr:uid="{39D6CC77-52DE-4EFA-BC42-4789B1EBD9D9}"/>
    <cellStyle name="Normal 2 3 4 5" xfId="9534" xr:uid="{BC8CF4F1-4361-40BF-82FA-9278EF7C528C}"/>
    <cellStyle name="Normal 2 3 5" xfId="5885" xr:uid="{E93D189F-FAAD-46CC-BED0-93D5F1AACFFD}"/>
    <cellStyle name="Normal 2 3 5 2" xfId="5886" xr:uid="{956E631C-64C5-4018-B6C0-DDB4CB1E4781}"/>
    <cellStyle name="Normal 2 3 5 2 2" xfId="9535" xr:uid="{957F4A1C-BA02-4FEC-BC87-26EB963B2C9A}"/>
    <cellStyle name="Normal 2 3 5 2 3" xfId="9536" xr:uid="{95E9DF1E-1CCA-4D0F-8376-FA7018C43FE1}"/>
    <cellStyle name="Normal 2 3 5 3" xfId="9537" xr:uid="{8BC47BD4-F0EA-4BC3-AD59-47B478D1FA50}"/>
    <cellStyle name="Normal 2 3 5 4" xfId="9538" xr:uid="{25448B86-9DFC-4A07-B686-5076495FB2E1}"/>
    <cellStyle name="Normal 2 3 6" xfId="5887" xr:uid="{C6DBC9CF-D054-4515-9397-08ACFE46AE4F}"/>
    <cellStyle name="Normal 2 3 6 2" xfId="9539" xr:uid="{761451D1-908C-4B89-B5E0-A30844734268}"/>
    <cellStyle name="Normal 2 3 6 3" xfId="9540" xr:uid="{154F5192-A1A3-40F9-821C-03658C4AB19A}"/>
    <cellStyle name="Normal 2 3 7" xfId="9541" xr:uid="{F60CDB5C-B359-4705-B6C3-58A0844E5ECE}"/>
    <cellStyle name="Normal 2 3 8" xfId="9542" xr:uid="{1BDC3284-FA75-4F54-8D3B-5D42C24279FD}"/>
    <cellStyle name="Normal 2 4" xfId="5888" xr:uid="{6C235DED-4FA0-41E8-8829-E1B46663D8F6}"/>
    <cellStyle name="Normal 2 4 2" xfId="5889" xr:uid="{BD5830B9-EEF4-436D-A6EA-3FEAC5EBE8FC}"/>
    <cellStyle name="Normal 2 4 2 2" xfId="5890" xr:uid="{38FF7FF8-13C0-4A17-A1BB-9FEC70C00C27}"/>
    <cellStyle name="Normal 2 4 2 2 2" xfId="5891" xr:uid="{608F9DEA-F403-40B9-80C8-12F5DE64AC4C}"/>
    <cellStyle name="Normal 2 4 2 2 2 2" xfId="5892" xr:uid="{D63BB986-A118-4FAE-B6CE-03F01957320B}"/>
    <cellStyle name="Normal 2 4 2 2 2 2 2" xfId="9543" xr:uid="{BE276F48-A947-4986-8F2C-883AF8DD902A}"/>
    <cellStyle name="Normal 2 4 2 2 2 2 3" xfId="9544" xr:uid="{8F8DBE8B-EFB4-48E8-A195-D2B31EE1E36F}"/>
    <cellStyle name="Normal 2 4 2 2 2 3" xfId="9545" xr:uid="{D0934006-5769-41D6-8331-6B585789427D}"/>
    <cellStyle name="Normal 2 4 2 2 2 4" xfId="9546" xr:uid="{1DCF758C-A291-4F8D-A2C5-BF52D7C6BC30}"/>
    <cellStyle name="Normal 2 4 2 2 3" xfId="5893" xr:uid="{2FA6857C-3904-48B8-A119-635B5329B016}"/>
    <cellStyle name="Normal 2 4 2 2 3 2" xfId="9547" xr:uid="{37027A7E-07F4-4728-9C33-BCDAC5837C26}"/>
    <cellStyle name="Normal 2 4 2 2 3 3" xfId="9548" xr:uid="{8B124FC1-E71C-4DEB-B16C-94B3E42F7404}"/>
    <cellStyle name="Normal 2 4 2 2 4" xfId="9549" xr:uid="{850BFD53-EF8A-439D-A199-F19AC4EB29DE}"/>
    <cellStyle name="Normal 2 4 2 2 5" xfId="9550" xr:uid="{98FC9FD7-AC8A-4BA7-AB99-D1DE9997B2B9}"/>
    <cellStyle name="Normal 2 4 2 3" xfId="5894" xr:uid="{96A8C689-A64D-4A81-BE9D-1501719FC778}"/>
    <cellStyle name="Normal 2 4 2 3 2" xfId="5895" xr:uid="{06A62312-D2E2-45FF-8357-7A8E3F3901EE}"/>
    <cellStyle name="Normal 2 4 2 3 2 2" xfId="9551" xr:uid="{160AE1A0-0C63-4CC3-A145-00F7800025AF}"/>
    <cellStyle name="Normal 2 4 2 3 2 3" xfId="9552" xr:uid="{93958E14-3983-4FB0-B870-2B0078FC0BB9}"/>
    <cellStyle name="Normal 2 4 2 3 3" xfId="9553" xr:uid="{65B0631C-E2E2-453C-BBC3-7CE5C2346B6B}"/>
    <cellStyle name="Normal 2 4 2 3 4" xfId="9554" xr:uid="{97541DF5-444F-4417-8391-52D434719093}"/>
    <cellStyle name="Normal 2 4 2 4" xfId="5896" xr:uid="{55EF8BB6-904A-4F4C-9BAF-3747EFD20BB7}"/>
    <cellStyle name="Normal 2 4 2 4 2" xfId="9555" xr:uid="{9F391035-F2BC-499C-ABF6-FC7A99C975D0}"/>
    <cellStyle name="Normal 2 4 2 4 3" xfId="9556" xr:uid="{F843CAF7-D639-44E8-BB3F-7B48551903F9}"/>
    <cellStyle name="Normal 2 4 2 5" xfId="5897" xr:uid="{083F0C2F-8004-4C03-ACB5-00AF8021731B}"/>
    <cellStyle name="Normal 2 4 2 5 2" xfId="9557" xr:uid="{82C39E09-3EA0-4BDF-AD86-27B176F41694}"/>
    <cellStyle name="Normal 2 4 2 5 3" xfId="9558" xr:uid="{FAA8639E-D317-48FE-9F4C-F3090E6A7AE5}"/>
    <cellStyle name="Normal 2 4 2 6" xfId="9559" xr:uid="{EB730FD8-6809-434E-B877-D905733F0B72}"/>
    <cellStyle name="Normal 2 4 2 7" xfId="9560" xr:uid="{5B62C344-C1D3-418C-AD54-15D0B56350C7}"/>
    <cellStyle name="Normal 2 4 3" xfId="5898" xr:uid="{2437E3CC-6C69-43B2-B4BC-C081488F4693}"/>
    <cellStyle name="Normal 2 4 3 2" xfId="5899" xr:uid="{EA2450BF-FC17-445B-B662-4DD0158651C0}"/>
    <cellStyle name="Normal 2 4 3 2 2" xfId="5900" xr:uid="{F74E7F6B-41F3-44D5-9107-F24080EE5026}"/>
    <cellStyle name="Normal 2 4 3 2 2 2" xfId="5901" xr:uid="{8AC80325-5403-4EF9-A1DB-7AB620BB861B}"/>
    <cellStyle name="Normal 2 4 3 2 2 2 2" xfId="9561" xr:uid="{4CEC6820-C582-4945-B70F-7AEB461D5F2E}"/>
    <cellStyle name="Normal 2 4 3 2 2 2 3" xfId="9562" xr:uid="{943DC59C-2BF6-4275-A5AB-35D203A896F7}"/>
    <cellStyle name="Normal 2 4 3 2 2 3" xfId="9563" xr:uid="{A4F1DE0A-7DBA-46FB-958F-EC7D05658094}"/>
    <cellStyle name="Normal 2 4 3 2 2 4" xfId="9564" xr:uid="{9CB4E620-89A1-41C0-80B5-80F6F76941E5}"/>
    <cellStyle name="Normal 2 4 3 2 3" xfId="5902" xr:uid="{F8D7E30C-E3D7-4809-B2A9-9AA6FDD3DF98}"/>
    <cellStyle name="Normal 2 4 3 2 3 2" xfId="9565" xr:uid="{9C4F5443-C242-432A-9B5D-6315F681851B}"/>
    <cellStyle name="Normal 2 4 3 2 3 3" xfId="9566" xr:uid="{0059FE79-C7E2-4445-AAF1-371C1FB98832}"/>
    <cellStyle name="Normal 2 4 3 2 4" xfId="9567" xr:uid="{BC59FAA9-66C2-455A-994D-03D671932D56}"/>
    <cellStyle name="Normal 2 4 3 2 5" xfId="9568" xr:uid="{D14B1DE2-BDC3-4B04-A9E2-48CB6F8C5844}"/>
    <cellStyle name="Normal 2 4 3 3" xfId="5903" xr:uid="{2893EDF7-A51B-4F94-849F-9523880DD821}"/>
    <cellStyle name="Normal 2 4 3 3 2" xfId="5904" xr:uid="{A98DC4D8-2A24-4D51-A358-1FFF9ECB6B2D}"/>
    <cellStyle name="Normal 2 4 3 3 2 2" xfId="9569" xr:uid="{B2DA7E17-BD8D-46A3-8B11-245A5A8CB305}"/>
    <cellStyle name="Normal 2 4 3 3 2 3" xfId="9570" xr:uid="{0D3933A3-107C-468A-A460-4DAE6430C9CB}"/>
    <cellStyle name="Normal 2 4 3 3 3" xfId="9571" xr:uid="{E9985F9D-31FB-4E01-BD66-DB23C4D4A8DF}"/>
    <cellStyle name="Normal 2 4 3 3 4" xfId="9572" xr:uid="{B697B5D0-3D9A-40A0-A74F-169AAB21CD73}"/>
    <cellStyle name="Normal 2 4 3 4" xfId="5905" xr:uid="{068FF57A-7047-464A-8DFF-4F14E6B9B061}"/>
    <cellStyle name="Normal 2 4 3 4 2" xfId="9573" xr:uid="{22208623-8FF9-4F98-B8D9-93C7A949DEAC}"/>
    <cellStyle name="Normal 2 4 3 4 3" xfId="9574" xr:uid="{DBA584F4-37EE-4F35-B33A-1D49DA47B657}"/>
    <cellStyle name="Normal 2 4 3 5" xfId="9575" xr:uid="{1D01050C-1DD0-4790-B45F-16CE242880AE}"/>
    <cellStyle name="Normal 2 4 3 6" xfId="9576" xr:uid="{8CECB58F-0C07-4D12-AC86-D702BDC2A388}"/>
    <cellStyle name="Normal 2 4 4" xfId="5906" xr:uid="{2462DB00-CAD0-48E4-ABED-60AB63FEA88A}"/>
    <cellStyle name="Normal 2 4 4 2" xfId="5907" xr:uid="{BADC5AFE-3EE5-4416-AF08-E18E2417EE9E}"/>
    <cellStyle name="Normal 2 4 4 2 2" xfId="5908" xr:uid="{0E9E5C4C-CA70-4783-A8B5-3900DE81844E}"/>
    <cellStyle name="Normal 2 4 4 2 2 2" xfId="9577" xr:uid="{DC9923C5-C424-4BB9-BEC9-B52CCD72093F}"/>
    <cellStyle name="Normal 2 4 4 2 2 3" xfId="9578" xr:uid="{CD288E5E-3AFF-4144-937C-7B3C0D6DA13A}"/>
    <cellStyle name="Normal 2 4 4 2 3" xfId="9579" xr:uid="{AC406810-71FA-444D-A6CA-678452333C00}"/>
    <cellStyle name="Normal 2 4 4 2 4" xfId="9580" xr:uid="{8E8ED428-F379-4DD0-9E7A-64EE45B59549}"/>
    <cellStyle name="Normal 2 4 4 3" xfId="5909" xr:uid="{A572B64D-C02F-4C36-9348-79D303A5D190}"/>
    <cellStyle name="Normal 2 4 4 3 2" xfId="9581" xr:uid="{BEB3D29B-E0B4-4FA0-8071-19592B8F78CF}"/>
    <cellStyle name="Normal 2 4 4 3 3" xfId="9582" xr:uid="{4118B2EC-2036-4E6B-9C33-984AE2192336}"/>
    <cellStyle name="Normal 2 4 4 4" xfId="9583" xr:uid="{9B0B6103-FFF6-4473-8449-CE67CC886F5A}"/>
    <cellStyle name="Normal 2 4 4 5" xfId="9584" xr:uid="{6A0613BB-5A90-49BF-A469-2EF47C65817A}"/>
    <cellStyle name="Normal 2 4 5" xfId="5910" xr:uid="{0AFFA521-7007-4F1A-B4F9-FD31360E99B8}"/>
    <cellStyle name="Normal 2 4 5 2" xfId="5911" xr:uid="{D5075FD4-675B-46C2-BA05-31CA48FC303E}"/>
    <cellStyle name="Normal 2 4 5 2 2" xfId="9585" xr:uid="{88784AD1-5E7E-4438-8903-92D4FDBE0830}"/>
    <cellStyle name="Normal 2 4 5 2 3" xfId="9586" xr:uid="{DB341803-4115-45CC-AA37-90E022EFE907}"/>
    <cellStyle name="Normal 2 4 5 3" xfId="9587" xr:uid="{12D92DB1-97BB-400D-AC40-15844641C6AB}"/>
    <cellStyle name="Normal 2 4 5 4" xfId="9588" xr:uid="{333B797A-12BA-4CDA-BDE5-EFB68BE2F2F0}"/>
    <cellStyle name="Normal 2 4 6" xfId="5912" xr:uid="{6F12C1EE-A389-4AB9-A9D4-E4BDE312E508}"/>
    <cellStyle name="Normal 2 4 6 2" xfId="9589" xr:uid="{9AFDA7E6-F55E-4F38-8293-8B70A80857F3}"/>
    <cellStyle name="Normal 2 4 6 3" xfId="9590" xr:uid="{3F9ABCE9-F219-4144-972A-EE879050FA29}"/>
    <cellStyle name="Normal 2 4 7" xfId="5913" xr:uid="{2CBD7760-CC95-4D29-B0C8-435AEB49CA10}"/>
    <cellStyle name="Normal 2 4 7 2" xfId="9591" xr:uid="{0BF2A60E-7457-4D2E-906B-7155EDDB64D1}"/>
    <cellStyle name="Normal 2 4 7 3" xfId="9592" xr:uid="{232173F9-602D-430E-99F7-82B6D1C6AE4F}"/>
    <cellStyle name="Normal 2 4 8" xfId="9593" xr:uid="{4C793A57-344B-4556-A5A1-275DF4BEA1C4}"/>
    <cellStyle name="Normal 2 4 9" xfId="9594" xr:uid="{3B0389E6-7C90-4353-A41B-588C64C24E6A}"/>
    <cellStyle name="Normal 2 5" xfId="5914" xr:uid="{E7C39D0D-FAEE-43E3-9419-9F8F92964370}"/>
    <cellStyle name="Normal 2 5 2" xfId="5915" xr:uid="{A37D4CEE-4909-4E76-B0E9-AFD974A7E199}"/>
    <cellStyle name="Normal 2 5 2 2" xfId="5916" xr:uid="{0CFE1DAE-7DDD-4693-A2C0-125C1200233E}"/>
    <cellStyle name="Normal 2 5 2 2 2" xfId="5917" xr:uid="{1F2055B1-9899-4C48-B27A-A08985D365B9}"/>
    <cellStyle name="Normal 2 5 2 2 2 2" xfId="9595" xr:uid="{FF9CB11F-FE64-4F23-B0F4-FB01FBBEDE54}"/>
    <cellStyle name="Normal 2 5 2 2 2 3" xfId="9596" xr:uid="{45A2A81A-5947-458C-BC9B-CBB3144570A1}"/>
    <cellStyle name="Normal 2 5 2 2 3" xfId="9597" xr:uid="{AA960F3A-DD60-4227-9956-26D483DE443F}"/>
    <cellStyle name="Normal 2 5 2 2 4" xfId="9598" xr:uid="{CBE3E4F0-1CAA-4F18-B250-2519A0C8333C}"/>
    <cellStyle name="Normal 2 5 2 3" xfId="5918" xr:uid="{7B3C942F-6FBE-48FC-9026-D95BA229D4C3}"/>
    <cellStyle name="Normal 2 5 2 3 2" xfId="9599" xr:uid="{7C732EA3-C8B4-4E92-B1B1-2A87F36AF1D9}"/>
    <cellStyle name="Normal 2 5 2 3 3" xfId="9600" xr:uid="{47BCEFEC-BEAB-4940-806C-910E56462D0B}"/>
    <cellStyle name="Normal 2 5 2 4" xfId="9601" xr:uid="{E357FB87-D07C-4AB8-9CF3-3837DCD36137}"/>
    <cellStyle name="Normal 2 5 2 5" xfId="9602" xr:uid="{2E01C045-AC83-409B-BE1B-4D147E6CFD4E}"/>
    <cellStyle name="Normal 2 5 3" xfId="5919" xr:uid="{2792FEC2-9441-464D-9941-0B5F6F30FD32}"/>
    <cellStyle name="Normal 2 5 4" xfId="5920" xr:uid="{B6B15A63-A8A5-48A7-97E3-5D4AD0DC1E89}"/>
    <cellStyle name="Normal 2 5 4 2" xfId="5921" xr:uid="{58C0FDA0-61DB-41A6-8F31-3309E692BB66}"/>
    <cellStyle name="Normal 2 5 4 2 2" xfId="9603" xr:uid="{A7392026-E976-4C79-AC0A-B3DAC8CEC5D3}"/>
    <cellStyle name="Normal 2 5 4 2 3" xfId="9604" xr:uid="{F06AFC8E-A790-4CDB-9708-124950BB0FC7}"/>
    <cellStyle name="Normal 2 5 4 3" xfId="9605" xr:uid="{15600303-C395-4FAC-A140-366A81FE2E9E}"/>
    <cellStyle name="Normal 2 5 4 4" xfId="9606" xr:uid="{495AAACA-B8B6-4906-883C-97AD5B5B1532}"/>
    <cellStyle name="Normal 2 5 5" xfId="5922" xr:uid="{A10B5B45-7075-4BF6-A1BE-342002A93B87}"/>
    <cellStyle name="Normal 2 5 5 2" xfId="9607" xr:uid="{715C080A-CDAE-48F2-A256-375ED83396A8}"/>
    <cellStyle name="Normal 2 5 5 3" xfId="9608" xr:uid="{19E88308-0742-4B87-A8E7-FE9A66DED1DE}"/>
    <cellStyle name="Normal 2 6" xfId="5923" xr:uid="{F276FF68-5878-4C9A-81B3-B3DB2E6E2F5A}"/>
    <cellStyle name="Normal 2 6 2" xfId="5924" xr:uid="{7F8B8D4A-8BBD-4DC6-ADC3-88BAB7E21A93}"/>
    <cellStyle name="Normal 2 7" xfId="5925" xr:uid="{34E78C52-1912-4583-A814-C0F2D0D6ED77}"/>
    <cellStyle name="Normal 2 7 2" xfId="5926" xr:uid="{336B36C8-920C-40FF-A040-9CDCA984140B}"/>
    <cellStyle name="Normal 2 7 2 2" xfId="5927" xr:uid="{C1851445-DF0D-4F33-99E6-41E148619FA9}"/>
    <cellStyle name="Normal 2 7 3" xfId="5928" xr:uid="{CD93D917-07A2-4F81-A3F1-823CA1718D0C}"/>
    <cellStyle name="Normal 2 8" xfId="5929" xr:uid="{4854888A-ECB5-4129-89A4-5659EBCD406F}"/>
    <cellStyle name="Normal 2 8 2" xfId="5930" xr:uid="{9FABB18E-3C36-4F2B-92BD-482C4A00B82E}"/>
    <cellStyle name="Normal 2 9" xfId="5931" xr:uid="{370B32DD-33A8-4B21-9046-547FB971A2F9}"/>
    <cellStyle name="Normal 2 9 2" xfId="5932" xr:uid="{BC964839-45B5-49DB-B568-B644B516EF30}"/>
    <cellStyle name="Normal 2 9 2 2" xfId="9609" xr:uid="{BACF66DA-A7EF-43D4-9099-CC55431349E4}"/>
    <cellStyle name="Normal 2 9 2 3" xfId="9610" xr:uid="{9D975A9B-419A-4895-824D-40FD14DA1447}"/>
    <cellStyle name="Normal 2 9 3" xfId="9611" xr:uid="{D227C6A6-E51A-40C7-8CA9-04533E9516FD}"/>
    <cellStyle name="Normal 2 9 4" xfId="9612" xr:uid="{3C7D2102-A905-4299-A40A-AA1B330821DE}"/>
    <cellStyle name="Normal 20" xfId="5933" xr:uid="{1CECA4DF-9F32-4686-B25B-68C33CD1D809}"/>
    <cellStyle name="Normal 20 2" xfId="5934" xr:uid="{2647A5B7-0E44-43D2-A26E-7F071F5E330E}"/>
    <cellStyle name="Normal 20 2 2" xfId="5935" xr:uid="{706F2AA9-6ACA-441D-8A9D-D424A177D287}"/>
    <cellStyle name="Normal 20 2 2 2" xfId="5936" xr:uid="{F2A17D92-9485-4E12-98A4-0CCA17DAD5D9}"/>
    <cellStyle name="Normal 20 2 3" xfId="5937" xr:uid="{B2F9FB0D-8A7E-406E-A367-4DDA424FA451}"/>
    <cellStyle name="Normal 20 3" xfId="5938" xr:uid="{9CE70706-0BF6-4AFB-84F0-279F2D9D6B0C}"/>
    <cellStyle name="Normal 20 3 2" xfId="5939" xr:uid="{75C7F819-5261-4D45-82F8-23A96CF77985}"/>
    <cellStyle name="Normal 20 4" xfId="5940" xr:uid="{4855AC76-34EC-412A-9A7C-D7190827D55F}"/>
    <cellStyle name="Normal 20 5" xfId="5941" xr:uid="{777E950D-698E-489D-8BD3-9BBFB20163F1}"/>
    <cellStyle name="Normal 21" xfId="5942" xr:uid="{4C0087CC-15A4-4F59-9882-C69FC28494F9}"/>
    <cellStyle name="Normal 21 2" xfId="5943" xr:uid="{E09571FD-FDD7-4E2B-948D-1CC4D72ED898}"/>
    <cellStyle name="Normal 21 2 2" xfId="5944" xr:uid="{426F70FA-A142-478B-B1F2-D0014263D738}"/>
    <cellStyle name="Normal 21 2 2 2" xfId="5945" xr:uid="{31F3AD99-A37A-4D6B-82A1-84B167B0E175}"/>
    <cellStyle name="Normal 21 2 3" xfId="5946" xr:uid="{1D08A6FA-57A3-4840-8F79-4EA301093C30}"/>
    <cellStyle name="Normal 21 3" xfId="5947" xr:uid="{5E865419-EBF1-40EC-AFD8-C0D52898E147}"/>
    <cellStyle name="Normal 21 3 2" xfId="5948" xr:uid="{50765BFF-B6FE-4B4B-8332-16E63034BB2F}"/>
    <cellStyle name="Normal 21 4" xfId="5949" xr:uid="{F148FD7C-3654-457A-9D3D-D240E3A57A61}"/>
    <cellStyle name="Normal 21 5" xfId="5950" xr:uid="{C60A6504-4E93-41B4-904C-37E1CBA9372A}"/>
    <cellStyle name="Normal 22" xfId="5951" xr:uid="{579BECAF-5334-45C7-9815-185174E2C06C}"/>
    <cellStyle name="Normal 22 2" xfId="5952" xr:uid="{80A5DC60-062F-41CC-AA7A-97AE43ADFA9F}"/>
    <cellStyle name="Normal 22 3" xfId="5953" xr:uid="{3CAA6697-7B14-40B0-8FAC-7C675DE1F6D5}"/>
    <cellStyle name="Normal 23" xfId="5954" xr:uid="{F6F1EA45-0754-43EB-8B64-F8536400C40D}"/>
    <cellStyle name="Normal 23 2" xfId="5955" xr:uid="{49811D4B-E6A6-48CD-9A91-A4C8F9A3089A}"/>
    <cellStyle name="Normal 23 2 2" xfId="9613" xr:uid="{2A21533A-471D-48D1-A674-268ACEEA47B3}"/>
    <cellStyle name="Normal 23 2 3" xfId="9614" xr:uid="{0A8C370D-DC1B-4C05-A510-A0F016F446BF}"/>
    <cellStyle name="Normal 23 3" xfId="5956" xr:uid="{95D85219-C8EA-4610-96EF-709C2AA8A893}"/>
    <cellStyle name="Normal 24" xfId="5957" xr:uid="{FCDE0A25-CFD7-46E2-A226-91A9A1180B49}"/>
    <cellStyle name="Normal 24 2" xfId="5958" xr:uid="{72B3F32C-325C-4CCF-8B39-A464C32FB31A}"/>
    <cellStyle name="Normal 25" xfId="5959" xr:uid="{B8E345E5-F838-48E9-BB85-E11DC57169FE}"/>
    <cellStyle name="Normal 25 2" xfId="5960" xr:uid="{5CDF7A77-44FF-412D-9AF5-516AE0B15C22}"/>
    <cellStyle name="Normal 26" xfId="5961" xr:uid="{A176AE21-0A26-4671-B43B-37CE4FEE8E71}"/>
    <cellStyle name="Normal 26 2" xfId="5962" xr:uid="{837229D8-4BB8-4A02-B642-72F13D232D2B}"/>
    <cellStyle name="Normal 27" xfId="5963" xr:uid="{3EDC63BB-4F8E-46F2-B219-ED8516AF6766}"/>
    <cellStyle name="Normal 27 2" xfId="5964" xr:uid="{DC376E46-5F9A-4AB0-910C-410018327C00}"/>
    <cellStyle name="Normal 27 3" xfId="5965" xr:uid="{8EB8C396-6DED-44D1-8C79-23ED67E511CC}"/>
    <cellStyle name="Normal 28" xfId="5966" xr:uid="{B0DF2C4E-BB09-4BA0-9580-719401BAF8E1}"/>
    <cellStyle name="Normal 28 2" xfId="5967" xr:uid="{F848DA35-6D66-49B0-99F0-A2B2149CE59D}"/>
    <cellStyle name="Normal 28 3" xfId="5968" xr:uid="{EB0E5F68-26BE-4EE0-AD51-86AA54A077FB}"/>
    <cellStyle name="Normal 29" xfId="5969" xr:uid="{4E65077C-0630-4645-9EF0-B37271FDD03F}"/>
    <cellStyle name="Normal 29 2" xfId="5970" xr:uid="{A413E260-746E-4243-9284-C6617B508CF3}"/>
    <cellStyle name="Normal 29 3" xfId="5971" xr:uid="{B0C05D4F-BDDE-42AB-B9D9-6B9835C80B79}"/>
    <cellStyle name="Normal 3" xfId="22" xr:uid="{6EC3A13E-9163-46EB-9713-A123091C15D1}"/>
    <cellStyle name="Normal 3 10" xfId="5973" xr:uid="{7C983409-21A5-425C-902D-1CF841DBBAD3}"/>
    <cellStyle name="Normal 3 11" xfId="5974" xr:uid="{31B30F02-ABEF-438B-B68E-E4F8C9A04216}"/>
    <cellStyle name="Normal 3 12" xfId="5975" xr:uid="{BD9132DF-F372-4B35-B687-9CF8F8D87BB9}"/>
    <cellStyle name="Normal 3 13" xfId="5976" xr:uid="{41C2B84C-2C04-4A58-8B9D-B1C819814D89}"/>
    <cellStyle name="Normal 3 14" xfId="5977" xr:uid="{4DBAD946-7877-4389-8555-4003BC675D6C}"/>
    <cellStyle name="Normal 3 14 2" xfId="9615" xr:uid="{86DF431B-2A0A-4B36-B637-15F0D083D5A1}"/>
    <cellStyle name="Normal 3 14 2 2" xfId="10216" xr:uid="{81E4F278-FE44-46A0-A290-DDC20F5BBFDA}"/>
    <cellStyle name="Normal 3 14 3" xfId="9616" xr:uid="{4A1EB53C-549E-4B4E-8121-C6611DE9ABB6}"/>
    <cellStyle name="Normal 3 14 3 2" xfId="10217" xr:uid="{00015D88-73FF-480D-AD44-9BEC112FA095}"/>
    <cellStyle name="Normal 3 14 4" xfId="10030" xr:uid="{120AA34C-116F-43F3-B486-FE90824F7FB4}"/>
    <cellStyle name="Normal 3 15" xfId="5972" xr:uid="{566070B6-CB89-4005-B3C1-66C66EC77EB4}"/>
    <cellStyle name="Normal 3 15 2" xfId="10033" xr:uid="{F3CE03EF-F91E-43B2-8290-F754A7EDB597}"/>
    <cellStyle name="Normal 3 16" xfId="9617" xr:uid="{28CC1A96-FAA2-4FB5-8DE5-573DE1CD45CA}"/>
    <cellStyle name="Normal 3 16 2" xfId="10218" xr:uid="{A8561008-1DA9-4229-9340-02F5D49EC3CA}"/>
    <cellStyle name="Normal 3 17" xfId="10029" xr:uid="{BB10D930-554E-47D2-908D-ED0196BA038A}"/>
    <cellStyle name="Normal 3 2" xfId="5978" xr:uid="{5241A3CB-C3EC-4E4E-8158-D8D6539ED857}"/>
    <cellStyle name="Normal 3 2 2" xfId="5979" xr:uid="{7ED62F8B-8981-48C1-B56D-68E4D676DC4E}"/>
    <cellStyle name="Normal 3 2 2 2" xfId="9618" xr:uid="{BFC5DCED-0CB7-4A7A-AADD-998AFD921DE4}"/>
    <cellStyle name="Normal 3 2 2 3" xfId="9619" xr:uid="{694FA00B-B723-4EC0-BA93-C2EAA008A300}"/>
    <cellStyle name="Normal 3 2 3" xfId="5980" xr:uid="{A9E62400-2321-4650-B285-0EB5664239C5}"/>
    <cellStyle name="Normal 3 2 4" xfId="5981" xr:uid="{78B0E41C-02E6-4B22-BA91-3E7B8992173F}"/>
    <cellStyle name="Normal 3 2 4 2" xfId="9620" xr:uid="{5C099584-E48B-4C28-AD02-E33FEF028079}"/>
    <cellStyle name="Normal 3 2 4 3" xfId="9621" xr:uid="{5FBD7C72-8649-4E05-B656-01042DBFCDA5}"/>
    <cellStyle name="Normal 3 3" xfId="5982" xr:uid="{E990FE75-E5BC-409A-98A3-A3748981130B}"/>
    <cellStyle name="Normal 3 3 2" xfId="5983" xr:uid="{8BAEFC3E-6D3B-4070-A526-7DAA890481BE}"/>
    <cellStyle name="Normal 3 3 2 2" xfId="9622" xr:uid="{D6B8C046-C04E-4642-ACEB-34BAEC5D6588}"/>
    <cellStyle name="Normal 3 3 2 3" xfId="9623" xr:uid="{A8DFC226-AE79-4391-A93D-B10965876EA2}"/>
    <cellStyle name="Normal 3 3 3" xfId="5984" xr:uid="{3AC96EDD-123B-4230-A48C-28BBF87E20DE}"/>
    <cellStyle name="Normal 3 3 3 2" xfId="9624" xr:uid="{EE5241FB-37D3-4BD3-A17D-7FC03B12ACBB}"/>
    <cellStyle name="Normal 3 3 3 2 2" xfId="10219" xr:uid="{F608BB1E-1D5E-4EE5-A579-EA42BDA450CA}"/>
    <cellStyle name="Normal 3 3 3 3" xfId="9625" xr:uid="{2D9E2AB3-5058-4A6F-9C39-D275CECBA6F3}"/>
    <cellStyle name="Normal 3 3 3 3 2" xfId="10220" xr:uid="{74AA6541-6A72-4E4F-9CE3-631501E879F9}"/>
    <cellStyle name="Normal 3 3 3 4" xfId="10031" xr:uid="{A7502149-15BA-487C-876B-33D843D9A859}"/>
    <cellStyle name="Normal 3 4" xfId="5985" xr:uid="{996157BB-0B2F-4900-800C-D48F4358AB60}"/>
    <cellStyle name="Normal 3 4 2" xfId="9626" xr:uid="{956022D3-67DD-4CFE-81EB-50EB130928A2}"/>
    <cellStyle name="Normal 3 4 3" xfId="9627" xr:uid="{F26A7B43-D855-41F7-9780-C89CB3EA1362}"/>
    <cellStyle name="Normal 3 5" xfId="5986" xr:uid="{66EE10CF-82E6-4ED0-B00C-88B1A2898C3E}"/>
    <cellStyle name="Normal 3 5 2" xfId="9628" xr:uid="{E4B84662-4CA0-450D-B08B-69E8A7604F60}"/>
    <cellStyle name="Normal 3 5 2 2" xfId="10221" xr:uid="{DC9339A2-25DF-4BC0-A879-8F7079199467}"/>
    <cellStyle name="Normal 3 5 3" xfId="9629" xr:uid="{64C59BC7-012F-40BE-A764-136F1B3F887C}"/>
    <cellStyle name="Normal 3 5 3 2" xfId="10222" xr:uid="{3406DC17-26CB-4399-BD7F-0788BC115430}"/>
    <cellStyle name="Normal 3 5 4" xfId="10032" xr:uid="{1F602DB1-07B4-4E0F-ABC3-D7CDFAE12894}"/>
    <cellStyle name="Normal 3 6" xfId="5987" xr:uid="{1238531A-4DA6-4248-A172-23E787C06222}"/>
    <cellStyle name="Normal 3 6 2" xfId="5988" xr:uid="{753C3813-87D7-4416-AC45-DA5333D17A90}"/>
    <cellStyle name="Normal 3 6 2 2" xfId="5989" xr:uid="{3EC19B66-EB4D-4A59-8E6F-DCC3ECB32C0F}"/>
    <cellStyle name="Normal 3 6 3" xfId="5990" xr:uid="{207F6CE6-932C-4C2E-8E34-87B18E1A2CF5}"/>
    <cellStyle name="Normal 3 7" xfId="5991" xr:uid="{A6BCD7F2-AD3D-4F91-B42C-1438BB724E4B}"/>
    <cellStyle name="Normal 3 8" xfId="5992" xr:uid="{F345C637-6C3C-4B5A-9DEE-8833EE5E329F}"/>
    <cellStyle name="Normal 3 8 2" xfId="5993" xr:uid="{2685CD42-D71A-4FCD-8EA1-FBAF65AF3857}"/>
    <cellStyle name="Normal 3 8 2 2" xfId="9630" xr:uid="{80C0BB6C-63F0-441D-9FA5-534D8D5774D5}"/>
    <cellStyle name="Normal 3 8 2 3" xfId="9631" xr:uid="{4D9E7405-FC2A-4CDE-B1E6-04999E0B6242}"/>
    <cellStyle name="Normal 3 8 3" xfId="9632" xr:uid="{E075CC07-4EF3-4270-98D5-8CB566747E24}"/>
    <cellStyle name="Normal 3 8 4" xfId="9633" xr:uid="{77449633-09C1-464D-85F3-75DD65A2C392}"/>
    <cellStyle name="Normal 3 9" xfId="5994" xr:uid="{36301561-A91D-4E2C-B9B7-9348BDA860E2}"/>
    <cellStyle name="Normal 30" xfId="5995" xr:uid="{02E52043-9869-4ED5-8C9E-87F4F7E6BFEB}"/>
    <cellStyle name="Normal 30 2" xfId="5996" xr:uid="{D07D04BF-CE71-4878-BBB6-A33E689CC205}"/>
    <cellStyle name="Normal 30 3" xfId="5997" xr:uid="{81EC960D-65A8-4DE7-BA39-E76429329FEE}"/>
    <cellStyle name="Normal 31" xfId="5998" xr:uid="{960AD4AA-2FAB-443F-800F-95FB969193E3}"/>
    <cellStyle name="Normal 31 2" xfId="5999" xr:uid="{4308DD54-7571-4CD4-96FA-6AF5B3E25282}"/>
    <cellStyle name="Normal 31 3" xfId="6000" xr:uid="{A1C30557-D12B-4C2E-A14D-19FBB6FB7E3C}"/>
    <cellStyle name="Normal 32" xfId="6001" xr:uid="{730BB07C-C9A6-49E1-963E-D789B678A179}"/>
    <cellStyle name="Normal 32 2" xfId="6002" xr:uid="{25F51EA8-75A1-4314-844E-87B1BB9DFD49}"/>
    <cellStyle name="Normal 32 3" xfId="6003" xr:uid="{34C26ADC-EB77-4FC4-9D8E-D54CEBF5FC74}"/>
    <cellStyle name="Normal 33" xfId="6004" xr:uid="{62F9A9CF-0032-492B-B13D-CC7E691E4083}"/>
    <cellStyle name="Normal 33 2" xfId="6005" xr:uid="{29B124D8-9492-4F9B-9CA2-0A2818BF9596}"/>
    <cellStyle name="Normal 33 3" xfId="6006" xr:uid="{05DB66E8-DFE9-4492-A904-BD9248D61C01}"/>
    <cellStyle name="Normal 34" xfId="6007" xr:uid="{A7BB9F46-7880-4EB4-AAD7-92380E33DD32}"/>
    <cellStyle name="Normal 34 2" xfId="6008" xr:uid="{C4FA713C-AFFC-44AD-8508-ABEBB1E21956}"/>
    <cellStyle name="Normal 34 3" xfId="6009" xr:uid="{B66A10D9-9C3B-4CA2-A233-C7CC4A4BDDDA}"/>
    <cellStyle name="Normal 35" xfId="6010" xr:uid="{08CCC1C9-4569-4DA9-AB79-5AEEF1564E54}"/>
    <cellStyle name="Normal 35 2" xfId="6011" xr:uid="{D67824B7-0BEE-4A6F-AE10-4A3D612C3A0A}"/>
    <cellStyle name="Normal 35 3" xfId="6012" xr:uid="{CD4CA53B-1E6E-4CD1-A931-35747BED6B7F}"/>
    <cellStyle name="Normal 36" xfId="6013" xr:uid="{8213A95A-78FB-4F56-82AF-9CAEA9CAF714}"/>
    <cellStyle name="Normal 36 2" xfId="6014" xr:uid="{F4B3A0B3-319E-4B1A-BDCA-6A8CF6D5330B}"/>
    <cellStyle name="Normal 36 3" xfId="6015" xr:uid="{44980B13-C7F4-49DA-A9B7-A5298D14DBAE}"/>
    <cellStyle name="Normal 37" xfId="6016" xr:uid="{3D64A709-F3E9-49BA-86E7-8A97AC0EE0BB}"/>
    <cellStyle name="Normal 37 2" xfId="6017" xr:uid="{DCA905B3-9B29-4578-A2F7-F0532D20B834}"/>
    <cellStyle name="Normal 37 3" xfId="6018" xr:uid="{01DCC70C-C8F5-42FE-AE10-D94EDA7FD976}"/>
    <cellStyle name="Normal 38" xfId="6019" xr:uid="{BC0D9AD0-1901-4D11-8C07-CE6D7E33C69E}"/>
    <cellStyle name="Normal 38 2" xfId="6020" xr:uid="{16EB5AED-B44D-4CF0-8CE6-D9FCFE6BF418}"/>
    <cellStyle name="Normal 38 3" xfId="6021" xr:uid="{13300737-0F3F-473A-9DFF-0419BA4780FE}"/>
    <cellStyle name="Normal 39" xfId="6022" xr:uid="{11F7D864-9C40-4DF5-BE4B-08FA018ABF66}"/>
    <cellStyle name="Normal 39 2" xfId="6023" xr:uid="{B561F859-D6DB-4FD6-8578-AA52F6E1E086}"/>
    <cellStyle name="Normal 39 3" xfId="6024" xr:uid="{AC99E0FF-19D4-4175-95D3-4B27FD53CEA6}"/>
    <cellStyle name="Normal 4" xfId="23" xr:uid="{C8629F6D-76EE-4A32-8654-95D9DA67B203}"/>
    <cellStyle name="Normal 4 10" xfId="6025" xr:uid="{DBB45CED-473A-480B-97C6-0C6BF5B55350}"/>
    <cellStyle name="Normal 4 11" xfId="9903" xr:uid="{F3235034-8353-4B0D-BC3F-C3E0326C09C1}"/>
    <cellStyle name="Normal 4 12" xfId="10061" xr:uid="{47AB753C-1715-4FCF-9AD7-7CBF3A673B12}"/>
    <cellStyle name="Normal 4 2" xfId="6026" xr:uid="{813DA0EE-F767-484E-A8BC-6F76AFEE1E83}"/>
    <cellStyle name="Normal 4 2 2" xfId="6027" xr:uid="{5967CB35-3889-475C-B25F-ADDE0A502A56}"/>
    <cellStyle name="Normal 4 2 2 2" xfId="9634" xr:uid="{D2DD167D-EF90-4016-B1DF-3D3D2CA9E5E4}"/>
    <cellStyle name="Normal 4 2 2 3" xfId="9635" xr:uid="{EF86D34E-8D4E-41F5-93F2-ED6DF63EAEF8}"/>
    <cellStyle name="Normal 4 3" xfId="6028" xr:uid="{EAA5F1FF-ABE3-436C-A1B9-D3CD067632A0}"/>
    <cellStyle name="Normal 4 3 2" xfId="6029" xr:uid="{CDBEEB40-E663-4A25-8D7A-FF9A2ADF0740}"/>
    <cellStyle name="Normal 4 3 2 2" xfId="9636" xr:uid="{BE903657-5577-4F01-810A-F37F1E310D37}"/>
    <cellStyle name="Normal 4 3 2 3" xfId="9637" xr:uid="{C4AB9BA4-8264-47F3-9F74-C3C8C2CD359E}"/>
    <cellStyle name="Normal 4 4" xfId="6030" xr:uid="{505F6F87-7F7E-4451-B9A6-5EF5A8EED021}"/>
    <cellStyle name="Normal 4 4 2" xfId="9638" xr:uid="{20B03899-6453-4B10-8DDD-CEDB2A176CBA}"/>
    <cellStyle name="Normal 4 4 3" xfId="9639" xr:uid="{F97D7EA2-8608-42B1-BCD7-2F2BFC2314AB}"/>
    <cellStyle name="Normal 4 5" xfId="6031" xr:uid="{0A05A0A6-0631-49AE-B952-B0ED67EF0438}"/>
    <cellStyle name="Normal 4 5 2" xfId="6032" xr:uid="{66FF7BF4-CE1B-4A21-BB5D-A8D21EC320D3}"/>
    <cellStyle name="Normal 4 5 2 2" xfId="6033" xr:uid="{8AD5C42A-37A3-466B-B3A9-74E6EEDB5E0C}"/>
    <cellStyle name="Normal 4 5 2 2 2" xfId="6034" xr:uid="{85FFA1A7-9DDB-4485-93AF-1D19343CA4BC}"/>
    <cellStyle name="Normal 4 5 2 2 2 2" xfId="9640" xr:uid="{21DE9EDD-F3D2-44DE-9E41-5220F35816E2}"/>
    <cellStyle name="Normal 4 5 2 2 2 3" xfId="9641" xr:uid="{ED79D24B-E6F3-4F2C-AD01-C63AEEB10F45}"/>
    <cellStyle name="Normal 4 5 2 2 3" xfId="9642" xr:uid="{7970FE90-1492-4D58-94B2-68E8BB388C01}"/>
    <cellStyle name="Normal 4 5 2 2 4" xfId="9643" xr:uid="{4FE53407-A4D3-4796-8D69-5A2CC6841C51}"/>
    <cellStyle name="Normal 4 5 2 3" xfId="6035" xr:uid="{81659AFD-E4EC-48B7-A3A0-77D8FB01D527}"/>
    <cellStyle name="Normal 4 5 2 3 2" xfId="9644" xr:uid="{882942A6-E5EC-4536-A64A-6ED650506703}"/>
    <cellStyle name="Normal 4 5 2 3 3" xfId="9645" xr:uid="{EF981FFF-8813-423B-B630-8E7285AEFFA5}"/>
    <cellStyle name="Normal 4 5 2 4" xfId="9646" xr:uid="{E2AFA05A-F7F6-4057-98A4-7B5D47120992}"/>
    <cellStyle name="Normal 4 5 2 5" xfId="9647" xr:uid="{419EF799-344D-45AD-BE64-E7F518A17CF8}"/>
    <cellStyle name="Normal 4 5 3" xfId="6036" xr:uid="{0EF0F525-DF1F-4BCE-BB63-45F6FD5A742A}"/>
    <cellStyle name="Normal 4 5 3 2" xfId="6037" xr:uid="{A4DB5423-5483-486A-92CD-AF587BF66CA1}"/>
    <cellStyle name="Normal 4 5 3 2 2" xfId="9648" xr:uid="{70E15E6C-FB9C-4642-9070-5B98BCF79386}"/>
    <cellStyle name="Normal 4 5 3 2 3" xfId="9649" xr:uid="{67347B86-887C-456A-9193-973FBF2B523B}"/>
    <cellStyle name="Normal 4 5 3 3" xfId="9650" xr:uid="{B1B5A48E-30E4-42F6-80D8-F49A5C12BFA4}"/>
    <cellStyle name="Normal 4 5 3 4" xfId="9651" xr:uid="{297217FB-F345-461F-9898-DB43C5AC3B8A}"/>
    <cellStyle name="Normal 4 5 4" xfId="6038" xr:uid="{EB5DC98E-9958-48C6-8154-47A7C58D072E}"/>
    <cellStyle name="Normal 4 5 4 2" xfId="9652" xr:uid="{FF47F0B4-8FB1-40CD-9F57-08005B1F1DA0}"/>
    <cellStyle name="Normal 4 5 4 3" xfId="9653" xr:uid="{49A1A72D-3355-4AF0-B4FF-AC8E3D474010}"/>
    <cellStyle name="Normal 4 5 5" xfId="9654" xr:uid="{B47C3B6B-9B43-441D-8A76-20AA7DAEB677}"/>
    <cellStyle name="Normal 4 5 6" xfId="9655" xr:uid="{2402CBAD-429A-441C-ADFF-1D2BBDFEF720}"/>
    <cellStyle name="Normal 4 6" xfId="6039" xr:uid="{91100277-1BC6-46B1-A522-B8F758A7B7E3}"/>
    <cellStyle name="Normal 4 7" xfId="6040" xr:uid="{B7A7A01F-7EAD-4504-82E1-30096C6E360E}"/>
    <cellStyle name="Normal 4 7 2" xfId="9656" xr:uid="{90566BC2-AD45-42DF-99AF-BD2B9F72A413}"/>
    <cellStyle name="Normal 4 7 3" xfId="9657" xr:uid="{59B55C11-0EC8-4C4B-85AD-EA419A1A4D33}"/>
    <cellStyle name="Normal 4 8" xfId="6041" xr:uid="{17EB172F-8EC6-4849-8C0F-8312DF5F28A8}"/>
    <cellStyle name="Normal 4 8 2" xfId="9658" xr:uid="{C9AA10FC-8514-444B-B4FB-590EA455767F}"/>
    <cellStyle name="Normal 4 8 3" xfId="9659" xr:uid="{28EFF138-D0A5-4956-83E1-B0F5AA7E933B}"/>
    <cellStyle name="Normal 4 9" xfId="6042" xr:uid="{3E91A590-B991-43F4-B084-4F53A0B7F338}"/>
    <cellStyle name="Normal 40" xfId="6043" xr:uid="{6010CC4D-D8AC-4FBB-9441-1E1283354F33}"/>
    <cellStyle name="Normal 40 2" xfId="6044" xr:uid="{005A49C3-E2D9-4BE6-A4CF-0EBC8AECC940}"/>
    <cellStyle name="Normal 40 3" xfId="6045" xr:uid="{C621CDF0-2270-43C1-B220-76138B2B39F4}"/>
    <cellStyle name="Normal 41" xfId="6046" xr:uid="{98BE7C54-1446-41ED-A558-A159273C407E}"/>
    <cellStyle name="Normal 41 2" xfId="6047" xr:uid="{B2079BB2-1DA4-466B-ADE1-74D05087FD3F}"/>
    <cellStyle name="Normal 41 3" xfId="6048" xr:uid="{DCD3DAC7-7B08-4E61-A926-20E73F95CDCE}"/>
    <cellStyle name="Normal 42" xfId="6049" xr:uid="{966A73C7-D2FB-4336-9B0D-EC01F971E03F}"/>
    <cellStyle name="Normal 42 2" xfId="6050" xr:uid="{5342CB4A-2250-4531-A411-F5CC4C52D66D}"/>
    <cellStyle name="Normal 43" xfId="6051" xr:uid="{C78D3B54-FE4E-4B62-9B24-BB5BDDF98F08}"/>
    <cellStyle name="Normal 43 2" xfId="6052" xr:uid="{19B9D6C2-8C20-4E8F-8A42-0B0F278F6E92}"/>
    <cellStyle name="Normal 44" xfId="6053" xr:uid="{97CE2330-8536-4A70-8B35-A72FA64E4D89}"/>
    <cellStyle name="Normal 44 2" xfId="6054" xr:uid="{F96BA74A-59F2-4F4D-B657-3A85B257A55F}"/>
    <cellStyle name="Normal 45" xfId="6055" xr:uid="{8A528267-5CD6-4A58-B610-69536D0A1A0C}"/>
    <cellStyle name="Normal 45 2" xfId="6056" xr:uid="{F489F7F8-550B-4000-99B7-3D7D2B64720F}"/>
    <cellStyle name="Normal 46" xfId="6057" xr:uid="{ADD63768-CDE0-44B1-BE3C-C520995971D6}"/>
    <cellStyle name="Normal 46 2" xfId="6058" xr:uid="{DA39E8E7-A536-44F3-8DD1-E288EDC49177}"/>
    <cellStyle name="Normal 47" xfId="6059" xr:uid="{8FFFFC91-4E8A-4C53-BD89-0B4124440107}"/>
    <cellStyle name="Normal 47 2" xfId="6060" xr:uid="{42D9DDDA-730C-41E3-BEA1-2A7FAF1CBD20}"/>
    <cellStyle name="Normal 48" xfId="6061" xr:uid="{CD26F919-062B-4AC7-A697-966967D5FBD5}"/>
    <cellStyle name="Normal 48 2" xfId="6062" xr:uid="{0C41A56B-BDE7-4168-A2A3-401B560F8AA2}"/>
    <cellStyle name="Normal 49" xfId="6063" xr:uid="{AF7F248B-9C44-4674-B3E8-C4B1383A2FC7}"/>
    <cellStyle name="Normal 49 2" xfId="6064" xr:uid="{82E42987-C37C-40A7-BD26-4FBD0217260C}"/>
    <cellStyle name="Normal 5" xfId="6065" xr:uid="{5EAE24A6-561D-4F24-AFAA-0FF97A3D240C}"/>
    <cellStyle name="Normal 5 2" xfId="6066" xr:uid="{BA9BFCC6-B973-4444-B9D4-8BB661B185E7}"/>
    <cellStyle name="Normal 5 2 2" xfId="9660" xr:uid="{716FA3F0-0807-425B-90DB-4CF572BBA7E5}"/>
    <cellStyle name="Normal 5 2 3" xfId="9661" xr:uid="{83B03561-8732-472D-A3A4-0F6B37D40F0C}"/>
    <cellStyle name="Normal 5 3" xfId="6067" xr:uid="{901D1357-0E55-4216-88B7-719749345E2C}"/>
    <cellStyle name="Normal 5 3 2" xfId="9662" xr:uid="{03F5E9F3-AF6F-4815-B74D-8D119B90DE16}"/>
    <cellStyle name="Normal 5 3 3" xfId="9663" xr:uid="{35D142F8-E7E3-473B-A325-977ECED23728}"/>
    <cellStyle name="Normal 5 4" xfId="6068" xr:uid="{104DC471-4C9F-4473-8893-4979D99EF68C}"/>
    <cellStyle name="Normal 5 5" xfId="6069" xr:uid="{38071684-79E2-498A-994E-72C41F97C32D}"/>
    <cellStyle name="Normal 5 5 2" xfId="9664" xr:uid="{33AC5419-6EB2-4364-9440-3768597EDA75}"/>
    <cellStyle name="Normal 5 5 3" xfId="9665" xr:uid="{1A4F3D4A-9762-4A9C-BEE2-AB45B2037BEF}"/>
    <cellStyle name="Normal 50" xfId="6070" xr:uid="{6C2E17C3-9724-4D48-9E7B-1084840AF7B8}"/>
    <cellStyle name="Normal 50 2" xfId="6071" xr:uid="{D45E9506-4B00-4327-9960-04D8D4BD932E}"/>
    <cellStyle name="Normal 51" xfId="6072" xr:uid="{947ACB3B-25B1-4170-B5DE-B5B3C650CBFF}"/>
    <cellStyle name="Normal 51 2" xfId="6073" xr:uid="{E35EC0E7-7C8A-4763-BD67-42CD66898CFE}"/>
    <cellStyle name="Normal 52" xfId="6074" xr:uid="{A57C7B12-2B92-4EEC-9B21-29428985DB73}"/>
    <cellStyle name="Normal 52 2" xfId="6075" xr:uid="{7C739B67-85E8-4381-A16F-2561EEC13D35}"/>
    <cellStyle name="Normal 53" xfId="6076" xr:uid="{89680DAC-AA78-4D6B-B80E-745A06BA9727}"/>
    <cellStyle name="Normal 53 2" xfId="6077" xr:uid="{85E01F2F-8148-487C-85C6-DE8F9D566937}"/>
    <cellStyle name="Normal 54" xfId="6078" xr:uid="{2F713B86-8145-455A-9E29-897A0215DE06}"/>
    <cellStyle name="Normal 54 2" xfId="6079" xr:uid="{C149F78C-E166-4772-8CC4-DC4D230A9486}"/>
    <cellStyle name="Normal 55" xfId="6080" xr:uid="{EFC433CB-095D-4049-A83C-021B3A06D2A7}"/>
    <cellStyle name="Normal 56" xfId="6081" xr:uid="{C8DDC1D8-3903-44A6-BF80-AC966DA38942}"/>
    <cellStyle name="Normal 57" xfId="6082" xr:uid="{6E503DFD-1FE5-4F53-9DFD-66D80E7BD67F}"/>
    <cellStyle name="Normal 58" xfId="6083" xr:uid="{C3ACC7F2-F790-4F2F-9460-765F0881759C}"/>
    <cellStyle name="Normal 59" xfId="6084" xr:uid="{F3D36ACD-3B57-49F3-926D-1A892E34D353}"/>
    <cellStyle name="Normal 6" xfId="6085" xr:uid="{400A5C26-E553-4362-8CF3-9861C7B746F0}"/>
    <cellStyle name="Normal 6 2" xfId="9666" xr:uid="{E5B8D7BA-8D73-45AC-89F1-3E89A48BA51F}"/>
    <cellStyle name="Normal 6 3" xfId="9667" xr:uid="{091C909F-35D5-4615-BD7B-00C9A5A07A97}"/>
    <cellStyle name="Normal 60" xfId="6086" xr:uid="{E39AFCFE-E21D-440B-BB8B-6EE569AB7C88}"/>
    <cellStyle name="Normal 61" xfId="6087" xr:uid="{DA91E276-AA76-47F7-9478-0BD1C4AC9873}"/>
    <cellStyle name="Normal 62" xfId="6088" xr:uid="{8C8C2EE1-4878-4032-98B8-EB2837F15475}"/>
    <cellStyle name="Normal 63" xfId="6089" xr:uid="{D5FAAA72-C487-467E-9483-FFFD43A005A1}"/>
    <cellStyle name="Normal 64" xfId="6090" xr:uid="{8EE3B3BF-45AE-43C8-B221-E08F03AF64D8}"/>
    <cellStyle name="Normal 65" xfId="6091" xr:uid="{F388A6E1-0158-43D7-991C-4A34B415D6AF}"/>
    <cellStyle name="Normal 66" xfId="6092" xr:uid="{4A79C374-ECF1-4D56-8597-29FA1B22535A}"/>
    <cellStyle name="Normal 67" xfId="6093" xr:uid="{3CF16CA3-5953-49A0-BC09-65C8D12CD82C}"/>
    <cellStyle name="Normal 68" xfId="6094" xr:uid="{0E8EE9F9-9EAD-43E2-895A-05740D7675F8}"/>
    <cellStyle name="Normal 69" xfId="6095" xr:uid="{D7D2855D-91EC-459A-9650-9E76C73455C4}"/>
    <cellStyle name="Normal 7" xfId="6096" xr:uid="{D61A2C70-EF28-4133-BE6B-B180EE477782}"/>
    <cellStyle name="Normal 7 2" xfId="6097" xr:uid="{E4FADA22-99B0-4EA5-946D-FA3752E1BB33}"/>
    <cellStyle name="Normal 7 2 2" xfId="6098" xr:uid="{0AC10C4A-C321-45A2-A624-B9038F7604E9}"/>
    <cellStyle name="Normal 7 3" xfId="6099" xr:uid="{C91C942E-AB17-4621-B8CB-158798BBC87E}"/>
    <cellStyle name="Normal 7 3 2" xfId="6100" xr:uid="{26282784-DCA3-4F0E-ACE1-3D5B59F9D5C3}"/>
    <cellStyle name="Normal 7 4" xfId="6101" xr:uid="{6CF209D6-7B34-48A7-80EC-63C117235FFC}"/>
    <cellStyle name="Normal 7 4 2" xfId="9668" xr:uid="{7F390B31-8CCC-4D76-9B38-D8AEECD39BD6}"/>
    <cellStyle name="Normal 7 4 3" xfId="9669" xr:uid="{4A6014DB-A419-487E-83B3-CC01676B39F4}"/>
    <cellStyle name="Normal 7 5" xfId="6102" xr:uid="{C7AED56A-9351-44D2-8D7A-2751AA74D19D}"/>
    <cellStyle name="Normal 7 6" xfId="6103" xr:uid="{9B184D8B-873C-45B0-B5D2-CA03AB9F5498}"/>
    <cellStyle name="Normal 7 7" xfId="6104" xr:uid="{E049923B-A322-4297-89EB-19F367701D53}"/>
    <cellStyle name="Normal 70" xfId="6105" xr:uid="{DC11A38E-C6EC-40E3-8A50-310E568FBC9D}"/>
    <cellStyle name="Normal 71" xfId="6106" xr:uid="{E4996265-6C92-48A9-8E21-A5372646E24D}"/>
    <cellStyle name="Normal 72" xfId="6107" xr:uid="{094A160B-E7AA-48D8-9AAD-DD0C7E0D193B}"/>
    <cellStyle name="Normal 73" xfId="6108" xr:uid="{A3FE8551-A50C-4F4A-9D3F-05334DB7B0DE}"/>
    <cellStyle name="Normal 74" xfId="6109" xr:uid="{1F0AFFE1-7059-4AA5-B2D9-D95E9F2C2E83}"/>
    <cellStyle name="Normal 75" xfId="6110" xr:uid="{24CD7EC6-C09D-492E-B045-F17FCEAD0048}"/>
    <cellStyle name="Normal 76" xfId="6111" xr:uid="{53436E41-0FC6-4B9F-ADB6-23FF66BBF8A4}"/>
    <cellStyle name="Normal 77" xfId="6112" xr:uid="{151316ED-AD20-432C-BC16-28195D92F639}"/>
    <cellStyle name="Normal 78" xfId="6113" xr:uid="{556F85B9-3B2A-4609-B962-D85CE1CC5333}"/>
    <cellStyle name="Normal 79" xfId="6114" xr:uid="{DF20B340-EFE1-4CF4-8E28-826F1EFCD655}"/>
    <cellStyle name="Normal 8" xfId="6115" xr:uid="{9254DFE6-F10E-446C-B969-19D4DFFC2933}"/>
    <cellStyle name="Normal 8 2" xfId="6116" xr:uid="{9C7A742D-4B51-4B70-8867-E191D7E5DA9F}"/>
    <cellStyle name="Normal 8 2 2" xfId="6117" xr:uid="{6086D44E-A4D7-4643-9609-BB6F7D9ADC7D}"/>
    <cellStyle name="Normal 8 3" xfId="6118" xr:uid="{97D36CDF-AEFC-4E9D-98D8-C83F8165F6F9}"/>
    <cellStyle name="Normal 8 3 10" xfId="6119" xr:uid="{47BCA278-6369-40F1-8DAA-E5BB145AD91F}"/>
    <cellStyle name="Normal 8 3 10 2" xfId="6120" xr:uid="{4CE319CC-1757-4706-A521-FDBB658CD4E2}"/>
    <cellStyle name="Normal 8 3 10 2 2" xfId="6121" xr:uid="{DD4B6121-2F60-46E3-9856-33322548570A}"/>
    <cellStyle name="Normal 8 3 10 3" xfId="6122" xr:uid="{A36B3778-BBDB-40CD-8C50-601BC4812246}"/>
    <cellStyle name="Normal 8 3 11" xfId="6123" xr:uid="{92FA5A3E-3C53-4E39-9A78-D0DEA30A6B69}"/>
    <cellStyle name="Normal 8 3 11 2" xfId="6124" xr:uid="{4E1BCA86-5BE4-4C96-9424-5796D1BBBA79}"/>
    <cellStyle name="Normal 8 3 11 2 2" xfId="6125" xr:uid="{1302E541-40E4-4992-9133-A636CD123BC0}"/>
    <cellStyle name="Normal 8 3 11 3" xfId="6126" xr:uid="{31999BB9-0B11-4E4C-A738-B263072FEAB2}"/>
    <cellStyle name="Normal 8 3 12" xfId="6127" xr:uid="{53DAB8B9-98BA-44DE-994A-313F829B3017}"/>
    <cellStyle name="Normal 8 3 12 2" xfId="6128" xr:uid="{BFF540F5-2395-4D09-82B8-96B14DFF7AAF}"/>
    <cellStyle name="Normal 8 3 12 2 2" xfId="6129" xr:uid="{038A7F9E-FE51-4A4B-81BF-78A41BA28999}"/>
    <cellStyle name="Normal 8 3 12 3" xfId="6130" xr:uid="{F1FCFB39-1062-4613-8A6E-9CA99FA167B3}"/>
    <cellStyle name="Normal 8 3 13" xfId="6131" xr:uid="{1022042F-2723-46DA-ADE6-A6CF018FE053}"/>
    <cellStyle name="Normal 8 3 13 2" xfId="6132" xr:uid="{86AA85ED-F2CF-45FC-BD30-7E993AD2C71B}"/>
    <cellStyle name="Normal 8 3 14" xfId="6133" xr:uid="{C4B35C96-6894-41AF-89D1-49ED4D0D8B0B}"/>
    <cellStyle name="Normal 8 3 14 2" xfId="6134" xr:uid="{01A1FE7C-1BDE-4887-AD3F-2CF52C0FD04B}"/>
    <cellStyle name="Normal 8 3 15" xfId="6135" xr:uid="{468A2DA3-8D2B-4BC3-986E-41D17278EAE6}"/>
    <cellStyle name="Normal 8 3 2" xfId="6136" xr:uid="{7B4B3CC4-F14A-4784-A3C5-3DD21B9ACA41}"/>
    <cellStyle name="Normal 8 3 2 10" xfId="6137" xr:uid="{CE186B5D-F3E4-4C74-81FE-93BBF4B4677E}"/>
    <cellStyle name="Normal 8 3 2 10 2" xfId="6138" xr:uid="{FA807FF0-196B-4A33-94F7-EA6C04187259}"/>
    <cellStyle name="Normal 8 3 2 11" xfId="6139" xr:uid="{F1870E2B-1E15-4517-B577-D744CFE47EB7}"/>
    <cellStyle name="Normal 8 3 2 2" xfId="6140" xr:uid="{69ABB647-4D15-4ECB-B2AC-AE0F4E5365AA}"/>
    <cellStyle name="Normal 8 3 2 2 2" xfId="6141" xr:uid="{07DD0DD7-F3A3-4600-8B39-B78E36C8BFF4}"/>
    <cellStyle name="Normal 8 3 2 2 2 2" xfId="6142" xr:uid="{C709EB96-9AAA-42F8-ACF9-D784A8D41D63}"/>
    <cellStyle name="Normal 8 3 2 2 2 2 2" xfId="6143" xr:uid="{49C42E60-0B1F-4F74-B771-6739228F61D5}"/>
    <cellStyle name="Normal 8 3 2 2 2 2 2 2" xfId="6144" xr:uid="{08A8AF0F-3208-4A67-90E7-733FC1055740}"/>
    <cellStyle name="Normal 8 3 2 2 2 2 3" xfId="6145" xr:uid="{3656D3BD-ECC9-4AF9-863B-D16216A84FEB}"/>
    <cellStyle name="Normal 8 3 2 2 2 3" xfId="6146" xr:uid="{F311E104-9D4D-408E-BE50-EB616F81A708}"/>
    <cellStyle name="Normal 8 3 2 2 2 3 2" xfId="6147" xr:uid="{F37DC8B5-57D7-4018-A4E9-523D2C1DD4D6}"/>
    <cellStyle name="Normal 8 3 2 2 2 3 2 2" xfId="6148" xr:uid="{DB5D144A-7AD1-414D-AC33-354B109B2B66}"/>
    <cellStyle name="Normal 8 3 2 2 2 3 3" xfId="6149" xr:uid="{A1108783-995F-4031-A4A4-79DF7AC91EF7}"/>
    <cellStyle name="Normal 8 3 2 2 2 4" xfId="6150" xr:uid="{CC0AEAD8-B838-4083-B794-B4BC7FD405DE}"/>
    <cellStyle name="Normal 8 3 2 2 2 4 2" xfId="6151" xr:uid="{69E0D086-02E3-4E27-9E8F-9B1101148219}"/>
    <cellStyle name="Normal 8 3 2 2 2 5" xfId="6152" xr:uid="{1F097B08-5A73-4951-A5EE-832ED671CD19}"/>
    <cellStyle name="Normal 8 3 2 2 2 5 2" xfId="6153" xr:uid="{8E642B90-BCA3-4E0D-9314-F511D5E23B9D}"/>
    <cellStyle name="Normal 8 3 2 2 2 6" xfId="6154" xr:uid="{0ACCB245-3919-4C3B-A06D-F41831FBDA80}"/>
    <cellStyle name="Normal 8 3 2 2 3" xfId="6155" xr:uid="{AFD1E411-0D57-49F1-9B80-0DBC0C646109}"/>
    <cellStyle name="Normal 8 3 2 2 3 2" xfId="6156" xr:uid="{EA6DA787-752E-4E57-B39A-FAEBBE44A1AD}"/>
    <cellStyle name="Normal 8 3 2 2 3 2 2" xfId="6157" xr:uid="{650C6359-EBFF-4E22-BB01-B2C96FA2CBD5}"/>
    <cellStyle name="Normal 8 3 2 2 3 3" xfId="6158" xr:uid="{D077431B-5D47-42F5-8EB0-17FBCAAF18B8}"/>
    <cellStyle name="Normal 8 3 2 2 4" xfId="6159" xr:uid="{A9398911-DDE7-40B6-9F75-8D9CF2815BFE}"/>
    <cellStyle name="Normal 8 3 2 2 4 2" xfId="6160" xr:uid="{21392AC5-FB7F-4A3E-805A-52A27934AFFC}"/>
    <cellStyle name="Normal 8 3 2 2 4 2 2" xfId="6161" xr:uid="{C9A8323B-E411-42DC-9386-CCB1FBF0D059}"/>
    <cellStyle name="Normal 8 3 2 2 4 3" xfId="6162" xr:uid="{08EB18BB-A147-4D8F-99D2-210E992FDF75}"/>
    <cellStyle name="Normal 8 3 2 2 5" xfId="6163" xr:uid="{2914FE34-FB2D-4780-93C4-24D2C81DE40F}"/>
    <cellStyle name="Normal 8 3 2 2 5 2" xfId="6164" xr:uid="{C78CDF74-9852-426B-8215-797B23DA17B6}"/>
    <cellStyle name="Normal 8 3 2 2 5 2 2" xfId="6165" xr:uid="{E72BF567-E22C-4FFD-9455-A3F7A1089A8C}"/>
    <cellStyle name="Normal 8 3 2 2 5 3" xfId="6166" xr:uid="{18253BF6-415B-4DFF-A27B-5D24CF8FAF0D}"/>
    <cellStyle name="Normal 8 3 2 2 6" xfId="6167" xr:uid="{A5A38CB3-9B47-41AC-A5B0-EF7BD983345C}"/>
    <cellStyle name="Normal 8 3 2 2 6 2" xfId="6168" xr:uid="{1888501E-1CE5-403F-A8B2-019182C7945C}"/>
    <cellStyle name="Normal 8 3 2 2 7" xfId="6169" xr:uid="{125E6578-6FB8-45A6-BD63-E8DA73772AC7}"/>
    <cellStyle name="Normal 8 3 2 2 7 2" xfId="6170" xr:uid="{819AC525-E4B6-4522-A7DE-43456309DED4}"/>
    <cellStyle name="Normal 8 3 2 2 8" xfId="6171" xr:uid="{1B2C8492-434E-43A5-B940-6FD9C9C419C3}"/>
    <cellStyle name="Normal 8 3 2 3" xfId="6172" xr:uid="{55882231-F973-4F68-9478-30C1F298AD4A}"/>
    <cellStyle name="Normal 8 3 2 3 2" xfId="6173" xr:uid="{FB12EBF9-B401-4668-82C4-A7AE3F586094}"/>
    <cellStyle name="Normal 8 3 2 3 2 2" xfId="6174" xr:uid="{D48CCC76-FBBF-42A5-9C31-FB01260860E9}"/>
    <cellStyle name="Normal 8 3 2 3 2 2 2" xfId="6175" xr:uid="{160F5692-2D6E-4202-9FEC-66225ADDF380}"/>
    <cellStyle name="Normal 8 3 2 3 2 3" xfId="6176" xr:uid="{1C84D79D-0AE3-4F51-8C9A-EE7F29491497}"/>
    <cellStyle name="Normal 8 3 2 3 3" xfId="6177" xr:uid="{317B63CA-5C4A-4491-9E41-24637B6D3EE3}"/>
    <cellStyle name="Normal 8 3 2 3 3 2" xfId="6178" xr:uid="{0D1FA8A4-1E08-4304-BFD9-473CA460D5DA}"/>
    <cellStyle name="Normal 8 3 2 3 3 2 2" xfId="6179" xr:uid="{879BBF2C-BD4A-4FF9-AAAE-CD71586B707C}"/>
    <cellStyle name="Normal 8 3 2 3 3 3" xfId="6180" xr:uid="{8B65A7DA-C71D-4478-B0F2-4FD86C8B9C38}"/>
    <cellStyle name="Normal 8 3 2 3 4" xfId="6181" xr:uid="{80FA80E6-C9DD-4C08-ABAC-68EBCA4B87A7}"/>
    <cellStyle name="Normal 8 3 2 3 4 2" xfId="6182" xr:uid="{EA02D7BB-04F9-4C0A-8740-9D0C4F442569}"/>
    <cellStyle name="Normal 8 3 2 3 4 2 2" xfId="6183" xr:uid="{11F26D0C-7975-4287-91E2-2FC8F36D2349}"/>
    <cellStyle name="Normal 8 3 2 3 4 3" xfId="6184" xr:uid="{63974525-C82A-4D96-BA57-FA39EB6B04BF}"/>
    <cellStyle name="Normal 8 3 2 3 5" xfId="6185" xr:uid="{E3078691-174C-49F0-9C8B-DBE282F100E2}"/>
    <cellStyle name="Normal 8 3 2 3 5 2" xfId="6186" xr:uid="{E0E996CF-0F89-4AFE-86FD-450922D6B1D3}"/>
    <cellStyle name="Normal 8 3 2 3 6" xfId="6187" xr:uid="{150815B9-AC3E-445C-B245-D5E37103A60D}"/>
    <cellStyle name="Normal 8 3 2 3 6 2" xfId="6188" xr:uid="{95023717-65AE-4B20-B869-738F3861540F}"/>
    <cellStyle name="Normal 8 3 2 3 7" xfId="6189" xr:uid="{7A1C5FD9-DFE1-4620-948E-08ECE7CC57C2}"/>
    <cellStyle name="Normal 8 3 2 4" xfId="6190" xr:uid="{3734B53D-C4FD-446E-9FF9-E663161432B5}"/>
    <cellStyle name="Normal 8 3 2 4 2" xfId="6191" xr:uid="{77E68BD6-74A6-4A9F-801E-64210D50EF3C}"/>
    <cellStyle name="Normal 8 3 2 4 2 2" xfId="6192" xr:uid="{2B52105F-0F3C-40CC-8462-75FBD459058F}"/>
    <cellStyle name="Normal 8 3 2 4 2 2 2" xfId="6193" xr:uid="{6F33B3C2-373F-40E0-8F4D-358D19A45451}"/>
    <cellStyle name="Normal 8 3 2 4 2 3" xfId="6194" xr:uid="{22538095-988E-4646-A0BD-452FAD95B263}"/>
    <cellStyle name="Normal 8 3 2 4 3" xfId="6195" xr:uid="{FC3A73F1-5B55-4373-9F0B-F1804846A1B7}"/>
    <cellStyle name="Normal 8 3 2 4 3 2" xfId="6196" xr:uid="{F1888333-E82B-4CD1-BBE2-CF4A6712EB25}"/>
    <cellStyle name="Normal 8 3 2 4 3 2 2" xfId="6197" xr:uid="{1BF26F45-3578-452F-B5A4-AE5519046817}"/>
    <cellStyle name="Normal 8 3 2 4 3 3" xfId="6198" xr:uid="{CCDB2C4C-9F6A-4C5B-B1FD-29A4EEC7AB0A}"/>
    <cellStyle name="Normal 8 3 2 4 4" xfId="6199" xr:uid="{EE149712-CC19-48A3-BC7D-39382844F52A}"/>
    <cellStyle name="Normal 8 3 2 4 4 2" xfId="6200" xr:uid="{4056011F-59CB-49A7-A7E9-B413BEA71937}"/>
    <cellStyle name="Normal 8 3 2 4 5" xfId="6201" xr:uid="{D254533C-D173-4B78-98A0-9E373B53388B}"/>
    <cellStyle name="Normal 8 3 2 4 5 2" xfId="6202" xr:uid="{66973942-A1FD-4BCF-B930-BC0255D4800F}"/>
    <cellStyle name="Normal 8 3 2 4 6" xfId="6203" xr:uid="{528534FF-55E9-4008-BA38-E04215FF6A0C}"/>
    <cellStyle name="Normal 8 3 2 5" xfId="6204" xr:uid="{85E3842F-718B-4937-BEAA-44AB00E03EBD}"/>
    <cellStyle name="Normal 8 3 2 5 2" xfId="6205" xr:uid="{E042A93A-BCF7-45C2-B78E-8C07CA56BB60}"/>
    <cellStyle name="Normal 8 3 2 5 2 2" xfId="6206" xr:uid="{9E0EBD8C-3CB8-42DC-93A8-26D3B7403D99}"/>
    <cellStyle name="Normal 8 3 2 5 3" xfId="6207" xr:uid="{78D26F3D-1EAB-4EAD-9B1A-83FFBD9DBFEB}"/>
    <cellStyle name="Normal 8 3 2 6" xfId="6208" xr:uid="{5CFE34A4-0D1D-4D50-AB81-289D778C5DF0}"/>
    <cellStyle name="Normal 8 3 2 6 2" xfId="6209" xr:uid="{5DA1F339-C425-4AED-9A0B-71F88622F7F7}"/>
    <cellStyle name="Normal 8 3 2 6 2 2" xfId="6210" xr:uid="{0F53ED56-DDAC-4BC1-BA08-0685A5F1FEC6}"/>
    <cellStyle name="Normal 8 3 2 6 3" xfId="6211" xr:uid="{9B895DC3-F38A-479A-91DA-39AEAE83661D}"/>
    <cellStyle name="Normal 8 3 2 7" xfId="6212" xr:uid="{B90D81CA-40FF-47CE-BDAF-53323C65D5F1}"/>
    <cellStyle name="Normal 8 3 2 7 2" xfId="6213" xr:uid="{5DB3802D-BB65-4FC3-ADA7-BDFA5DA9F1A2}"/>
    <cellStyle name="Normal 8 3 2 7 2 2" xfId="6214" xr:uid="{14ACF4BC-7894-4BE1-8687-152D492BDC48}"/>
    <cellStyle name="Normal 8 3 2 7 3" xfId="6215" xr:uid="{18AA3B5B-4DBB-43B0-B8EE-4756F6C28B70}"/>
    <cellStyle name="Normal 8 3 2 8" xfId="6216" xr:uid="{C05625E7-E79A-4AD9-A666-24D74D5C32A9}"/>
    <cellStyle name="Normal 8 3 2 8 2" xfId="6217" xr:uid="{15CB9557-A4ED-4AF8-A2BB-6BC47805A2DF}"/>
    <cellStyle name="Normal 8 3 2 9" xfId="6218" xr:uid="{2DA1C213-778F-4FBB-BFE8-82CC2AB119FB}"/>
    <cellStyle name="Normal 8 3 2 9 2" xfId="6219" xr:uid="{A0A78061-6AC8-4777-8152-77A8B72E41EF}"/>
    <cellStyle name="Normal 8 3 3" xfId="6220" xr:uid="{065E2942-684E-4DD2-B700-D1B3FAB16DDD}"/>
    <cellStyle name="Normal 8 3 3 10" xfId="6221" xr:uid="{CE9594FB-A137-4B3E-B015-7978E9171D25}"/>
    <cellStyle name="Normal 8 3 3 2" xfId="6222" xr:uid="{FB54B289-98B4-4B78-9E5E-A1BA89BB65CA}"/>
    <cellStyle name="Normal 8 3 3 2 2" xfId="6223" xr:uid="{4341E888-CF08-45A0-9722-371F520E77D8}"/>
    <cellStyle name="Normal 8 3 3 2 2 2" xfId="6224" xr:uid="{F34D2F44-69C7-4E56-A3C7-B873EB2DB2A0}"/>
    <cellStyle name="Normal 8 3 3 2 2 2 2" xfId="6225" xr:uid="{E86F41AA-6F49-453B-BC38-02B69B4955CD}"/>
    <cellStyle name="Normal 8 3 3 2 2 2 2 2" xfId="6226" xr:uid="{0AB9EACB-9A89-48BF-A2D3-A25461982E1B}"/>
    <cellStyle name="Normal 8 3 3 2 2 2 3" xfId="6227" xr:uid="{6D06C9FA-3B08-4513-8DC8-0CE63F532157}"/>
    <cellStyle name="Normal 8 3 3 2 2 3" xfId="6228" xr:uid="{3BE4DD8A-8187-4614-A509-C6DD08086AD3}"/>
    <cellStyle name="Normal 8 3 3 2 2 3 2" xfId="6229" xr:uid="{6CDA36D9-8706-4509-9492-E861ED1B5A61}"/>
    <cellStyle name="Normal 8 3 3 2 2 3 2 2" xfId="6230" xr:uid="{895A3223-712B-4C98-AEE5-83FC402ACD50}"/>
    <cellStyle name="Normal 8 3 3 2 2 3 3" xfId="6231" xr:uid="{58B374A0-8566-4FAE-8AEA-CE752674AEDC}"/>
    <cellStyle name="Normal 8 3 3 2 2 4" xfId="6232" xr:uid="{54AC11AC-7B49-464F-B341-5679E4D32760}"/>
    <cellStyle name="Normal 8 3 3 2 2 4 2" xfId="6233" xr:uid="{9E75D782-FA88-4EDB-85B0-5E100DEF1A73}"/>
    <cellStyle name="Normal 8 3 3 2 2 5" xfId="6234" xr:uid="{D622B7CA-D213-4471-B3D8-3F51892D7415}"/>
    <cellStyle name="Normal 8 3 3 2 2 5 2" xfId="6235" xr:uid="{3AE638E2-028D-40D2-ACE5-A3C6978596C7}"/>
    <cellStyle name="Normal 8 3 3 2 2 6" xfId="6236" xr:uid="{8E09B095-2B2A-4FE8-841D-19A271380E29}"/>
    <cellStyle name="Normal 8 3 3 2 3" xfId="6237" xr:uid="{5BCAE7E4-5CFA-4F2F-B232-B112630D2E1D}"/>
    <cellStyle name="Normal 8 3 3 2 3 2" xfId="6238" xr:uid="{F3E2025C-BCE3-4F82-B287-8FBBA5784337}"/>
    <cellStyle name="Normal 8 3 3 2 3 2 2" xfId="6239" xr:uid="{0CF5E048-9031-400A-9F74-875B62E34164}"/>
    <cellStyle name="Normal 8 3 3 2 3 3" xfId="6240" xr:uid="{ACA2BD91-6075-44B8-9D65-68FF35AE4B4D}"/>
    <cellStyle name="Normal 8 3 3 2 4" xfId="6241" xr:uid="{E043B9AA-B905-4925-AA27-DB2F38465334}"/>
    <cellStyle name="Normal 8 3 3 2 4 2" xfId="6242" xr:uid="{3351203F-76C8-4FC1-98DD-0CB46A0ED7A0}"/>
    <cellStyle name="Normal 8 3 3 2 4 2 2" xfId="6243" xr:uid="{861E5BD8-6822-4FC3-B646-7C1774C7573C}"/>
    <cellStyle name="Normal 8 3 3 2 4 3" xfId="6244" xr:uid="{6B35D70F-30E8-4B09-B1C6-35ADF3CF9092}"/>
    <cellStyle name="Normal 8 3 3 2 5" xfId="6245" xr:uid="{119B5E48-0E4E-4A8E-B5B4-7E6D8E03C69A}"/>
    <cellStyle name="Normal 8 3 3 2 5 2" xfId="6246" xr:uid="{3D3E2E60-04D8-4B2B-889F-2933261A23B6}"/>
    <cellStyle name="Normal 8 3 3 2 5 2 2" xfId="6247" xr:uid="{28736DC3-111C-4324-A614-FD1B2D10F9C6}"/>
    <cellStyle name="Normal 8 3 3 2 5 3" xfId="6248" xr:uid="{54FBE470-C145-4665-9C38-272E5B1002E2}"/>
    <cellStyle name="Normal 8 3 3 2 6" xfId="6249" xr:uid="{01E39794-0D85-49D8-B00B-2DB0E32B5273}"/>
    <cellStyle name="Normal 8 3 3 2 6 2" xfId="6250" xr:uid="{02E591AD-DF13-49AE-8ABD-F5257644CE4B}"/>
    <cellStyle name="Normal 8 3 3 2 7" xfId="6251" xr:uid="{FFA242C3-D4D2-4D52-A594-C7C528CF8FC9}"/>
    <cellStyle name="Normal 8 3 3 2 7 2" xfId="6252" xr:uid="{A5CD8BA3-222A-4AB2-A042-1A6C201AF2B7}"/>
    <cellStyle name="Normal 8 3 3 2 8" xfId="6253" xr:uid="{10B378CF-5606-4BCD-964E-50CCC9634373}"/>
    <cellStyle name="Normal 8 3 3 3" xfId="6254" xr:uid="{C520B010-CCB7-40D2-8483-5A1C377AE0F9}"/>
    <cellStyle name="Normal 8 3 3 3 2" xfId="6255" xr:uid="{3AE8549E-5F2B-40B3-A45E-F17345C90891}"/>
    <cellStyle name="Normal 8 3 3 3 2 2" xfId="6256" xr:uid="{8879652E-C670-4CC5-AB10-04EF17C84402}"/>
    <cellStyle name="Normal 8 3 3 3 2 2 2" xfId="6257" xr:uid="{6993D9EE-7AAA-4A7A-9E80-0FA4F58EB322}"/>
    <cellStyle name="Normal 8 3 3 3 2 3" xfId="6258" xr:uid="{98D590A1-5FC7-495A-8D86-AB924422689F}"/>
    <cellStyle name="Normal 8 3 3 3 3" xfId="6259" xr:uid="{84138C74-D663-467D-9C47-D7A9E5966E41}"/>
    <cellStyle name="Normal 8 3 3 3 3 2" xfId="6260" xr:uid="{1018F348-A3B8-4415-ACA7-98B0D50DAA60}"/>
    <cellStyle name="Normal 8 3 3 3 3 2 2" xfId="6261" xr:uid="{2125A1D0-9156-445D-ABDE-8BAF87528BEA}"/>
    <cellStyle name="Normal 8 3 3 3 3 3" xfId="6262" xr:uid="{9688A1E3-163A-4BE1-9550-33B8DD251D45}"/>
    <cellStyle name="Normal 8 3 3 3 4" xfId="6263" xr:uid="{642BBF19-4D16-4D48-AA40-9D0DC51EC415}"/>
    <cellStyle name="Normal 8 3 3 3 4 2" xfId="6264" xr:uid="{4D011322-F1F4-486E-85BE-B748A193A770}"/>
    <cellStyle name="Normal 8 3 3 3 4 2 2" xfId="6265" xr:uid="{ACA0242A-3E22-4505-9D0F-E477C341CE73}"/>
    <cellStyle name="Normal 8 3 3 3 4 3" xfId="6266" xr:uid="{05B0A2F4-5A3A-4123-9C6C-40DECEF5CB84}"/>
    <cellStyle name="Normal 8 3 3 3 5" xfId="6267" xr:uid="{B0D773F1-57EE-4445-A039-35E0D65BF12A}"/>
    <cellStyle name="Normal 8 3 3 3 5 2" xfId="6268" xr:uid="{5A1ED94F-C24B-474A-9D20-F327F0398462}"/>
    <cellStyle name="Normal 8 3 3 3 6" xfId="6269" xr:uid="{36CCDADA-7AEF-49D6-B791-C1FA04872346}"/>
    <cellStyle name="Normal 8 3 3 3 6 2" xfId="6270" xr:uid="{814058C9-58F9-4722-A04C-00F3D6FDC716}"/>
    <cellStyle name="Normal 8 3 3 3 7" xfId="6271" xr:uid="{9E96AD74-3186-41DB-8E49-6C8A37AABA8A}"/>
    <cellStyle name="Normal 8 3 3 4" xfId="6272" xr:uid="{920B9C93-C86A-48F4-9920-9732E381F31E}"/>
    <cellStyle name="Normal 8 3 3 4 2" xfId="6273" xr:uid="{F32C0167-B394-4BA3-82D4-E268268E2399}"/>
    <cellStyle name="Normal 8 3 3 4 2 2" xfId="6274" xr:uid="{BF9DDBBC-99F4-4BC9-99AF-5A1F50A3ED69}"/>
    <cellStyle name="Normal 8 3 3 4 2 2 2" xfId="6275" xr:uid="{D1A7D191-B232-4129-9969-BFAB5A51A084}"/>
    <cellStyle name="Normal 8 3 3 4 2 3" xfId="6276" xr:uid="{C75AA1C4-B771-4BA6-ADB7-A9EBADBC6702}"/>
    <cellStyle name="Normal 8 3 3 4 3" xfId="6277" xr:uid="{DFB54B46-282D-45C7-B05D-A1E219CB4387}"/>
    <cellStyle name="Normal 8 3 3 4 3 2" xfId="6278" xr:uid="{6A3FA77D-CF94-4870-ACFA-39BAC9B66030}"/>
    <cellStyle name="Normal 8 3 3 4 3 2 2" xfId="6279" xr:uid="{AD6759FA-1EA7-4F84-A0F6-25F8E9D609A8}"/>
    <cellStyle name="Normal 8 3 3 4 3 3" xfId="6280" xr:uid="{D225E151-CF9B-4EA6-AA0F-74D31AA8873F}"/>
    <cellStyle name="Normal 8 3 3 4 4" xfId="6281" xr:uid="{6E04C581-803F-4245-ACC1-5E6B6288877C}"/>
    <cellStyle name="Normal 8 3 3 4 4 2" xfId="6282" xr:uid="{F8770FEE-B1A7-4BDF-9A0D-7705748D826E}"/>
    <cellStyle name="Normal 8 3 3 4 5" xfId="6283" xr:uid="{F6B47D8E-3927-4838-8E4E-6246E1DA337F}"/>
    <cellStyle name="Normal 8 3 3 4 5 2" xfId="6284" xr:uid="{8C266CFB-623F-4074-B51E-AFC1636939B4}"/>
    <cellStyle name="Normal 8 3 3 4 6" xfId="6285" xr:uid="{06316CBF-0E3A-4565-AC3C-36DF632D42B6}"/>
    <cellStyle name="Normal 8 3 3 5" xfId="6286" xr:uid="{5C58BF04-3F5F-45C1-A31E-1F919D46D149}"/>
    <cellStyle name="Normal 8 3 3 5 2" xfId="6287" xr:uid="{65BB019D-C2F1-480A-93F7-8AAAFF030986}"/>
    <cellStyle name="Normal 8 3 3 5 2 2" xfId="6288" xr:uid="{83E6C657-C016-4546-96B8-B561BD2B3DAC}"/>
    <cellStyle name="Normal 8 3 3 5 3" xfId="6289" xr:uid="{04345566-79C5-4E7D-8083-221C254E179A}"/>
    <cellStyle name="Normal 8 3 3 6" xfId="6290" xr:uid="{BE496294-CDFD-42C5-9FBA-5E8599EB13BE}"/>
    <cellStyle name="Normal 8 3 3 6 2" xfId="6291" xr:uid="{E1CF6F7A-D151-4F90-886E-7EFC433CCDC9}"/>
    <cellStyle name="Normal 8 3 3 6 2 2" xfId="6292" xr:uid="{5642CC35-9DD0-4391-85EA-ABF75951A72C}"/>
    <cellStyle name="Normal 8 3 3 6 3" xfId="6293" xr:uid="{4F091130-02C7-4A22-8137-CDC06CFEC4BD}"/>
    <cellStyle name="Normal 8 3 3 7" xfId="6294" xr:uid="{A65B9869-ED5E-4DD2-B61F-B6AE34776A35}"/>
    <cellStyle name="Normal 8 3 3 7 2" xfId="6295" xr:uid="{DA54CA4B-578B-4E20-8F2C-04472DD87A26}"/>
    <cellStyle name="Normal 8 3 3 7 2 2" xfId="6296" xr:uid="{D6C25735-78D4-48A2-B2D8-A79990059711}"/>
    <cellStyle name="Normal 8 3 3 7 3" xfId="6297" xr:uid="{BC975625-60BF-41EE-975C-E74B87897082}"/>
    <cellStyle name="Normal 8 3 3 8" xfId="6298" xr:uid="{9B61A960-59DD-4035-96B5-5DFF76469845}"/>
    <cellStyle name="Normal 8 3 3 8 2" xfId="6299" xr:uid="{81E204E0-30CB-4344-8B53-CAB4E0D4FC33}"/>
    <cellStyle name="Normal 8 3 3 9" xfId="6300" xr:uid="{26111B68-E917-431F-9117-34E0838EC69C}"/>
    <cellStyle name="Normal 8 3 3 9 2" xfId="6301" xr:uid="{D52E74E8-AD64-47C4-8901-BFDCB8B0B472}"/>
    <cellStyle name="Normal 8 3 4" xfId="6302" xr:uid="{D4331DBD-55C1-4959-B0C3-DFBE003E6AE7}"/>
    <cellStyle name="Normal 8 3 4 2" xfId="6303" xr:uid="{BA6D2F0D-5F29-400D-A47E-7E5A58E5AD3A}"/>
    <cellStyle name="Normal 8 3 4 2 2" xfId="6304" xr:uid="{0CDDE189-CD97-41FF-8497-3123512C8DD6}"/>
    <cellStyle name="Normal 8 3 4 2 2 2" xfId="6305" xr:uid="{B0425810-7C0E-49C4-B461-A97649A822C1}"/>
    <cellStyle name="Normal 8 3 4 2 2 2 2" xfId="6306" xr:uid="{55BA3528-2BCA-4D82-88EA-5DACA0F5B9FC}"/>
    <cellStyle name="Normal 8 3 4 2 2 3" xfId="6307" xr:uid="{7BEBAA7F-F576-4101-A33A-E1FC92F14BF3}"/>
    <cellStyle name="Normal 8 3 4 2 3" xfId="6308" xr:uid="{4F7B3A85-775A-456E-988F-5777B7219897}"/>
    <cellStyle name="Normal 8 3 4 2 3 2" xfId="6309" xr:uid="{E73AF759-6625-4ADE-8148-4481F0755CBF}"/>
    <cellStyle name="Normal 8 3 4 2 3 2 2" xfId="6310" xr:uid="{7BCF8639-9C2C-43BD-9C6B-26685CD916C0}"/>
    <cellStyle name="Normal 8 3 4 2 3 3" xfId="6311" xr:uid="{D708CB36-9E22-4661-9D24-98B0C22AE441}"/>
    <cellStyle name="Normal 8 3 4 2 4" xfId="6312" xr:uid="{9FAACC47-8F9B-4E51-94D3-D17284E2AE9F}"/>
    <cellStyle name="Normal 8 3 4 2 4 2" xfId="6313" xr:uid="{B1AE0E51-074C-44C6-8CE0-DFA13C97EFD2}"/>
    <cellStyle name="Normal 8 3 4 2 5" xfId="6314" xr:uid="{84A00A21-B184-4002-B3AA-06688FF0588B}"/>
    <cellStyle name="Normal 8 3 4 2 5 2" xfId="6315" xr:uid="{ECD5F56F-3914-4235-A11A-8A4BCEAAEF21}"/>
    <cellStyle name="Normal 8 3 4 2 6" xfId="6316" xr:uid="{70B39679-9E15-454E-AB00-70089981B946}"/>
    <cellStyle name="Normal 8 3 4 3" xfId="6317" xr:uid="{401D33A6-126E-4A84-AC6F-88A8874237A2}"/>
    <cellStyle name="Normal 8 3 4 3 2" xfId="6318" xr:uid="{88004C5C-06B9-4130-8869-F38BACAE6878}"/>
    <cellStyle name="Normal 8 3 4 3 2 2" xfId="6319" xr:uid="{FE5E48E0-142D-4AD8-9432-9DFD52873B8E}"/>
    <cellStyle name="Normal 8 3 4 3 3" xfId="6320" xr:uid="{AAD9393A-6F0B-47F7-BF71-B8B6BDEBC062}"/>
    <cellStyle name="Normal 8 3 4 4" xfId="6321" xr:uid="{3259F3FA-1189-4875-8479-6CEF64DEFE6A}"/>
    <cellStyle name="Normal 8 3 4 4 2" xfId="6322" xr:uid="{0B8C22F0-5BFD-4E64-ABCA-069F836E03A7}"/>
    <cellStyle name="Normal 8 3 4 4 2 2" xfId="6323" xr:uid="{67EBC0EC-4804-41EA-8135-C66FD04D1526}"/>
    <cellStyle name="Normal 8 3 4 4 3" xfId="6324" xr:uid="{5213581A-E131-4855-B05C-C99341C3632B}"/>
    <cellStyle name="Normal 8 3 4 5" xfId="6325" xr:uid="{372AEE3C-3046-44E4-936E-B01E7B27E2F7}"/>
    <cellStyle name="Normal 8 3 4 5 2" xfId="6326" xr:uid="{8B2EDE12-A237-4287-85E2-694AA5380DE6}"/>
    <cellStyle name="Normal 8 3 4 5 2 2" xfId="6327" xr:uid="{81F1B8BA-723C-4F78-B706-A4C66DEE5EBF}"/>
    <cellStyle name="Normal 8 3 4 5 3" xfId="6328" xr:uid="{9C41EC4D-2853-428A-8339-862B13C498B4}"/>
    <cellStyle name="Normal 8 3 4 6" xfId="6329" xr:uid="{4BA88150-9132-486E-AFCD-C1496D68260C}"/>
    <cellStyle name="Normal 8 3 4 6 2" xfId="6330" xr:uid="{1DCA78AF-DC8A-4D19-BB9E-8D6735279F1C}"/>
    <cellStyle name="Normal 8 3 4 7" xfId="6331" xr:uid="{008C7670-94C1-4591-AAAB-C144313944FE}"/>
    <cellStyle name="Normal 8 3 4 7 2" xfId="6332" xr:uid="{A1EF2D8F-3C42-4EFF-8290-A68DBA1F8358}"/>
    <cellStyle name="Normal 8 3 4 8" xfId="6333" xr:uid="{D575C77C-0136-4C44-8C70-442DFD3F3CF2}"/>
    <cellStyle name="Normal 8 3 5" xfId="6334" xr:uid="{83FD6A33-9AAF-4A20-8C27-4C89E5A6BC73}"/>
    <cellStyle name="Normal 8 3 5 2" xfId="6335" xr:uid="{FEEFCF44-C10D-4AE9-B574-5DA088658B3D}"/>
    <cellStyle name="Normal 8 3 5 2 2" xfId="6336" xr:uid="{075CC396-FFB5-4EBC-9195-CF6139A28AD0}"/>
    <cellStyle name="Normal 8 3 5 2 2 2" xfId="6337" xr:uid="{04B24D7F-754B-436C-B031-02E16573AB09}"/>
    <cellStyle name="Normal 8 3 5 2 2 2 2" xfId="6338" xr:uid="{6DE44049-5088-4F07-8088-102BC9962B3B}"/>
    <cellStyle name="Normal 8 3 5 2 2 3" xfId="6339" xr:uid="{8225B877-3037-47D7-8B02-724E994FCE81}"/>
    <cellStyle name="Normal 8 3 5 2 3" xfId="6340" xr:uid="{62F38E83-A2B3-4DCA-A33D-6561B1C165F6}"/>
    <cellStyle name="Normal 8 3 5 2 3 2" xfId="6341" xr:uid="{B58E8C32-CED3-40F6-9DC3-16C30E2AAFBF}"/>
    <cellStyle name="Normal 8 3 5 2 3 2 2" xfId="6342" xr:uid="{5DE168A5-A335-4E63-9FB7-FFD95E230915}"/>
    <cellStyle name="Normal 8 3 5 2 3 3" xfId="6343" xr:uid="{11E6AC1B-0A3D-4A4B-AC83-27CBDB6C4949}"/>
    <cellStyle name="Normal 8 3 5 2 4" xfId="6344" xr:uid="{AEC41078-3276-4856-80B8-C90EA17AF2FD}"/>
    <cellStyle name="Normal 8 3 5 2 4 2" xfId="6345" xr:uid="{CAE6A9B4-7C79-495F-9EF4-3B68614B6C6A}"/>
    <cellStyle name="Normal 8 3 5 2 5" xfId="6346" xr:uid="{0C2C845C-64F7-4C89-AE1D-8176424DE596}"/>
    <cellStyle name="Normal 8 3 5 2 5 2" xfId="6347" xr:uid="{CAC68D81-A39F-4945-83EC-2627F61C6B2E}"/>
    <cellStyle name="Normal 8 3 5 2 6" xfId="6348" xr:uid="{1EBC74EF-8591-4AAF-BFA3-9BD9AB7654FD}"/>
    <cellStyle name="Normal 8 3 5 3" xfId="6349" xr:uid="{378F4863-6D68-46E2-8E95-4705FC3FFF98}"/>
    <cellStyle name="Normal 8 3 5 3 2" xfId="6350" xr:uid="{1717FCCF-C55E-480D-8E98-EFA0C83A33FA}"/>
    <cellStyle name="Normal 8 3 5 3 2 2" xfId="6351" xr:uid="{54AB6C66-CB0C-44B0-A1DB-AB9DC3D96C2C}"/>
    <cellStyle name="Normal 8 3 5 3 3" xfId="6352" xr:uid="{1EC9C96C-4EC8-4D8D-AD41-09BD39C8A081}"/>
    <cellStyle name="Normal 8 3 5 4" xfId="6353" xr:uid="{518561EA-2191-4F04-9B91-EF1C096FA829}"/>
    <cellStyle name="Normal 8 3 5 4 2" xfId="6354" xr:uid="{FF07DF6B-D967-432B-B1B8-947B658004A1}"/>
    <cellStyle name="Normal 8 3 5 4 2 2" xfId="6355" xr:uid="{C3BFB4C3-948A-4A4E-8AAE-D0BECD4DD2B5}"/>
    <cellStyle name="Normal 8 3 5 4 3" xfId="6356" xr:uid="{C52C4C81-66B4-4594-9D0C-5B8C972EAB86}"/>
    <cellStyle name="Normal 8 3 5 5" xfId="6357" xr:uid="{56B88D76-E8C1-44CD-8DF9-3AFDC4D6B61F}"/>
    <cellStyle name="Normal 8 3 5 5 2" xfId="6358" xr:uid="{7B2C38B2-516C-4971-B9BD-B110737B8829}"/>
    <cellStyle name="Normal 8 3 5 5 2 2" xfId="6359" xr:uid="{D839675D-CD4B-4065-ADE1-AECB03480FFA}"/>
    <cellStyle name="Normal 8 3 5 5 3" xfId="6360" xr:uid="{CAD44C32-4121-44C1-BD0D-7DD204F3FFFB}"/>
    <cellStyle name="Normal 8 3 5 6" xfId="6361" xr:uid="{172E543C-0095-41C0-B269-A9CE14B116A5}"/>
    <cellStyle name="Normal 8 3 5 6 2" xfId="6362" xr:uid="{541954C7-A56C-4D83-A753-1BA5758BECB6}"/>
    <cellStyle name="Normal 8 3 5 7" xfId="6363" xr:uid="{F4AAE460-82B3-4776-B22C-49A2B411F249}"/>
    <cellStyle name="Normal 8 3 5 7 2" xfId="6364" xr:uid="{BF2DAB64-FD75-4076-B0A8-29E56F339DC2}"/>
    <cellStyle name="Normal 8 3 5 8" xfId="6365" xr:uid="{0F51E4D8-8AA4-49B2-8206-451251CF80B6}"/>
    <cellStyle name="Normal 8 3 6" xfId="6366" xr:uid="{CD243B18-BFBC-4F63-95AC-96F5F53623B9}"/>
    <cellStyle name="Normal 8 3 6 2" xfId="6367" xr:uid="{E6B2CA2C-45F3-4BC7-B027-F2910C41E2D7}"/>
    <cellStyle name="Normal 8 3 6 2 2" xfId="6368" xr:uid="{CDCE6B4C-C4EA-4ADF-AA84-FBAAEF27CF25}"/>
    <cellStyle name="Normal 8 3 6 2 2 2" xfId="6369" xr:uid="{8967F559-E96C-4542-BDAA-35810A6302EE}"/>
    <cellStyle name="Normal 8 3 6 2 3" xfId="6370" xr:uid="{5BF95A9F-F519-4321-90AF-4ACFF0CEE8E5}"/>
    <cellStyle name="Normal 8 3 6 3" xfId="6371" xr:uid="{CC3BDA35-5CED-4444-812B-CC9879B6567E}"/>
    <cellStyle name="Normal 8 3 6 3 2" xfId="6372" xr:uid="{A11D3546-C7B8-4236-8B9F-FCBC613092B8}"/>
    <cellStyle name="Normal 8 3 6 3 2 2" xfId="6373" xr:uid="{A13CC932-BDA9-44AB-BF85-57F1E6EDBF77}"/>
    <cellStyle name="Normal 8 3 6 3 3" xfId="6374" xr:uid="{29E214FB-A374-4ACE-8BB5-2A4CAE5F26A1}"/>
    <cellStyle name="Normal 8 3 6 4" xfId="6375" xr:uid="{758BFE6E-42E5-4CF2-BEE6-2100033C0F86}"/>
    <cellStyle name="Normal 8 3 6 4 2" xfId="6376" xr:uid="{645BB0D8-3CD2-4C43-9D6E-2CD2C82EBA37}"/>
    <cellStyle name="Normal 8 3 6 4 2 2" xfId="6377" xr:uid="{29577FBC-4E8A-4EAF-A398-CA86F8638AC1}"/>
    <cellStyle name="Normal 8 3 6 4 3" xfId="6378" xr:uid="{2AC86161-CE4A-421C-85EF-8C8B1DC9574E}"/>
    <cellStyle name="Normal 8 3 6 5" xfId="6379" xr:uid="{3DDCBA2F-B015-4A63-AE93-69FE4DD4CA84}"/>
    <cellStyle name="Normal 8 3 6 5 2" xfId="6380" xr:uid="{87D86D54-1403-4145-A93B-5F8550EC60D7}"/>
    <cellStyle name="Normal 8 3 6 6" xfId="6381" xr:uid="{AD0F01AB-2CAE-40AD-A411-60D39F9E5CCF}"/>
    <cellStyle name="Normal 8 3 6 6 2" xfId="6382" xr:uid="{4E935561-1526-4038-8F6A-790749DEF0D6}"/>
    <cellStyle name="Normal 8 3 6 7" xfId="6383" xr:uid="{384573E6-A0DA-4BCB-9BFA-81C8ABF5CDB9}"/>
    <cellStyle name="Normal 8 3 7" xfId="6384" xr:uid="{EB842BD7-AD9F-4A6F-A450-0B2AC45FCC82}"/>
    <cellStyle name="Normal 8 3 7 2" xfId="6385" xr:uid="{9E9032E4-A2D0-439A-86F4-B7CC9A16C8E0}"/>
    <cellStyle name="Normal 8 3 7 2 2" xfId="6386" xr:uid="{7565FDE8-40A8-4AB6-99B7-A3466C948A92}"/>
    <cellStyle name="Normal 8 3 7 2 2 2" xfId="6387" xr:uid="{18E23246-12CC-4802-A711-593C61DBD32E}"/>
    <cellStyle name="Normal 8 3 7 2 3" xfId="6388" xr:uid="{8D4C7A5B-6829-401F-9CCA-BEF57E745F4F}"/>
    <cellStyle name="Normal 8 3 7 3" xfId="6389" xr:uid="{03A903CB-39E2-44F2-A84A-F6B09D63DDB8}"/>
    <cellStyle name="Normal 8 3 7 3 2" xfId="6390" xr:uid="{FC6B45EE-CB0D-473C-9B3A-A9E30FE55976}"/>
    <cellStyle name="Normal 8 3 7 3 2 2" xfId="6391" xr:uid="{83FEA7E4-5E22-4667-8577-AF0A5D6EF9B0}"/>
    <cellStyle name="Normal 8 3 7 3 3" xfId="6392" xr:uid="{AAA6EE60-C27D-48E3-BC6C-29B9A2F80DDB}"/>
    <cellStyle name="Normal 8 3 7 4" xfId="6393" xr:uid="{FA8660C4-8C69-4E75-BF2F-E8E875413121}"/>
    <cellStyle name="Normal 8 3 7 4 2" xfId="6394" xr:uid="{276EEDC2-312E-430E-B686-04C3BC300983}"/>
    <cellStyle name="Normal 8 3 7 4 2 2" xfId="6395" xr:uid="{2A41F89C-1FCE-465D-8250-551D4CEEB6AA}"/>
    <cellStyle name="Normal 8 3 7 4 3" xfId="6396" xr:uid="{F79F93C8-8A45-45C0-91F3-244C35F113B0}"/>
    <cellStyle name="Normal 8 3 7 5" xfId="6397" xr:uid="{AF029151-A41B-4741-9EB3-5C496261AD3A}"/>
    <cellStyle name="Normal 8 3 7 5 2" xfId="6398" xr:uid="{462E734A-0588-4AA9-B0F6-D7B74F7D8092}"/>
    <cellStyle name="Normal 8 3 7 6" xfId="6399" xr:uid="{E09767CD-BA34-49CA-B229-8AAED28EA680}"/>
    <cellStyle name="Normal 8 3 7 6 2" xfId="6400" xr:uid="{D898398E-7E21-48C3-888F-01D8F232322E}"/>
    <cellStyle name="Normal 8 3 7 7" xfId="6401" xr:uid="{62964A3C-A4D5-49F4-BDDE-B732821EFCBD}"/>
    <cellStyle name="Normal 8 3 8" xfId="6402" xr:uid="{C2E29F8C-58C3-4271-A1FE-39DE6B1092D1}"/>
    <cellStyle name="Normal 8 3 8 2" xfId="6403" xr:uid="{811712BE-05CA-4529-969D-26947EA7102D}"/>
    <cellStyle name="Normal 8 3 8 2 2" xfId="6404" xr:uid="{A070A273-88C4-4274-B897-A9A76B565624}"/>
    <cellStyle name="Normal 8 3 8 2 2 2" xfId="6405" xr:uid="{F660BDBE-7F57-4268-A339-12FC6BCB41A7}"/>
    <cellStyle name="Normal 8 3 8 2 3" xfId="6406" xr:uid="{EE65AFC6-95D6-4315-9313-C172C44D78F2}"/>
    <cellStyle name="Normal 8 3 8 3" xfId="6407" xr:uid="{F0BAD0C0-8F70-444E-B752-B7FCA7F21767}"/>
    <cellStyle name="Normal 8 3 8 3 2" xfId="6408" xr:uid="{284E3E7E-2D23-45CA-B7DB-55D4CFA388C7}"/>
    <cellStyle name="Normal 8 3 8 3 2 2" xfId="6409" xr:uid="{0D0528F6-0312-44B7-A63E-72477A6A67E1}"/>
    <cellStyle name="Normal 8 3 8 3 3" xfId="6410" xr:uid="{6991C002-359B-4D35-80EF-F3C973308822}"/>
    <cellStyle name="Normal 8 3 8 4" xfId="6411" xr:uid="{E7E49BB7-7DE9-4F68-A33C-45D8E9C734DB}"/>
    <cellStyle name="Normal 8 3 8 4 2" xfId="6412" xr:uid="{57594FA7-CD9C-4B5B-950C-11EF19A15BE5}"/>
    <cellStyle name="Normal 8 3 8 5" xfId="6413" xr:uid="{60EFD4BF-B693-486E-B983-8336F74546EF}"/>
    <cellStyle name="Normal 8 3 8 5 2" xfId="6414" xr:uid="{F908F6C3-66B2-4D1E-9294-D2A338C789A4}"/>
    <cellStyle name="Normal 8 3 8 6" xfId="6415" xr:uid="{D00FCD11-0385-4E42-B5E8-6635D6416A0F}"/>
    <cellStyle name="Normal 8 3 9" xfId="6416" xr:uid="{3D290BFE-47B9-4BA4-8A04-8F162470D200}"/>
    <cellStyle name="Normal 8 3 9 2" xfId="6417" xr:uid="{B931C0BE-4003-46AB-A4BD-59D961BED54F}"/>
    <cellStyle name="Normal 8 3 9 2 2" xfId="6418" xr:uid="{1DCD9913-3073-43FB-B52B-88F61720B010}"/>
    <cellStyle name="Normal 8 3 9 3" xfId="6419" xr:uid="{0B7FD335-7F8D-4032-A3E5-7780CEEFCDC8}"/>
    <cellStyle name="Normal 8 4" xfId="6420" xr:uid="{2AFDC26B-50D4-4FA1-B38A-DDFFD5469EAB}"/>
    <cellStyle name="Normal 8 5" xfId="6421" xr:uid="{10F55A5D-B0AE-4D6A-BD6B-90A69266B1F6}"/>
    <cellStyle name="Normal 8 5 2" xfId="6422" xr:uid="{CDEB89E3-CDE1-4840-85C8-48E9234BF1E1}"/>
    <cellStyle name="Normal 8 5 2 2" xfId="6423" xr:uid="{420D16F6-4BC1-4AED-94A2-5801F04F467D}"/>
    <cellStyle name="Normal 8 5 3" xfId="6424" xr:uid="{F1107A45-E09A-4B32-9823-95C4410D680F}"/>
    <cellStyle name="Normal 8 6" xfId="6425" xr:uid="{D191DFC6-9B49-4C07-B080-7DD52B370910}"/>
    <cellStyle name="Normal 8 6 2" xfId="6426" xr:uid="{BFDFB81C-1F98-44FB-917A-D2A5E97D2B00}"/>
    <cellStyle name="Normal 8 7" xfId="6427" xr:uid="{41D40309-D7D1-4838-B584-E7C0516EBCF2}"/>
    <cellStyle name="Normal 8 7 2" xfId="9670" xr:uid="{034FF60E-01FD-4BB8-8253-4F73236DCBDD}"/>
    <cellStyle name="Normal 8 7 3" xfId="9671" xr:uid="{E96B15D0-B15C-47C1-944F-0C49006DE9F8}"/>
    <cellStyle name="Normal 80" xfId="6428" xr:uid="{001BB155-C13A-4D13-B4F3-C7511D1B64AE}"/>
    <cellStyle name="Normal 81" xfId="6429" xr:uid="{1B2E3C1C-A3C7-43A7-ABDE-97F4A9109E42}"/>
    <cellStyle name="Normal 82" xfId="6430" xr:uid="{49EC3527-2185-466F-9B16-7DC4B5F251BC}"/>
    <cellStyle name="Normal 83" xfId="6431" xr:uid="{76F12461-F8DD-41F9-B90B-3E70A04BCE48}"/>
    <cellStyle name="Normal 84" xfId="6432" xr:uid="{D63080D9-401E-4500-AC02-4A1724CD884E}"/>
    <cellStyle name="Normal 85" xfId="6433" xr:uid="{219EBD1C-6815-4A54-990B-B521124F2B3B}"/>
    <cellStyle name="Normal 86" xfId="6434" xr:uid="{F682CC2E-370B-45B0-9715-ED2316CD7C9C}"/>
    <cellStyle name="Normal 87" xfId="6435" xr:uid="{C8684C06-F464-4BAA-9616-9FC81B17548D}"/>
    <cellStyle name="Normal 88" xfId="6436" xr:uid="{F9216411-F71F-418D-B1CD-64CF1C6CD2E2}"/>
    <cellStyle name="Normal 89" xfId="6437" xr:uid="{316CB46A-AB46-4B50-95F8-05671358BD3F}"/>
    <cellStyle name="Normal 9" xfId="6438" xr:uid="{1D47399A-101D-4A60-ADF8-2833A084DD82}"/>
    <cellStyle name="Normal 9 2" xfId="6439" xr:uid="{F555B822-6C7C-402B-B017-7E2E3F82EE7C}"/>
    <cellStyle name="Normal 90" xfId="6440" xr:uid="{F04BCAC3-325E-4D84-8269-07C932941044}"/>
    <cellStyle name="Normal 91" xfId="6441" xr:uid="{56AC0883-FAB7-465F-AEB4-1B833F670B78}"/>
    <cellStyle name="Normal 92" xfId="6442" xr:uid="{97E07685-2A24-4C3F-BC7C-AE4E14DC68EB}"/>
    <cellStyle name="Normal 93" xfId="6443" xr:uid="{223B8F90-09FA-4EDB-8887-B76885FA3785}"/>
    <cellStyle name="Normal 94" xfId="6444" xr:uid="{3002AA69-B65E-448D-BEFD-BA4CD0B75E22}"/>
    <cellStyle name="Normal 95" xfId="6445" xr:uid="{8D2D822A-4180-469B-8674-B020A32FACA6}"/>
    <cellStyle name="Normal 96" xfId="6446" xr:uid="{9060ACEB-3C55-49CA-B196-F503707EFE33}"/>
    <cellStyle name="Normal 97" xfId="6447" xr:uid="{536807AE-41F7-4E4F-B766-AAABBA2F767D}"/>
    <cellStyle name="Normal 98" xfId="6448" xr:uid="{A4A767D5-0F3C-4C4E-9ABE-EF7A8491AA08}"/>
    <cellStyle name="Normal 99" xfId="6449" xr:uid="{E446AA3F-BDFC-4C21-AF00-5B25F541A5B7}"/>
    <cellStyle name="Normal space" xfId="6450" xr:uid="{93011AFC-492A-4B33-92A7-2D314A202A55}"/>
    <cellStyle name="Normál_Info meeting" xfId="6451" xr:uid="{95FEFD43-BB5F-4082-ADFF-94BF09DFBC3A}"/>
    <cellStyle name="Normale_Foglio1" xfId="6452" xr:uid="{4718551B-0141-4F13-9591-6BAE488E5547}"/>
    <cellStyle name="Note 2" xfId="6453" xr:uid="{0D50534F-64F5-4E30-89F9-9865B1E151F8}"/>
    <cellStyle name="Note 2 2" xfId="6454" xr:uid="{3B9AC951-F8F1-48CD-BDE5-589F2A33B093}"/>
    <cellStyle name="Note 2 2 2" xfId="6455" xr:uid="{A67634E4-826C-483F-A00F-D95009602E61}"/>
    <cellStyle name="Note 2 2 2 2" xfId="6456" xr:uid="{7071D62E-AB17-4030-B471-1151826983D0}"/>
    <cellStyle name="Note 2 2 2 2 2" xfId="6457" xr:uid="{1088CD81-C7C4-45F4-89EB-23439BA05FF8}"/>
    <cellStyle name="Note 2 2 2 3" xfId="6458" xr:uid="{E233C8D1-6EBA-4727-B273-9B57C4E37FB1}"/>
    <cellStyle name="Note 2 2 3" xfId="6459" xr:uid="{C8F2DDB9-CDE8-43A6-867A-5BAF6C1367B8}"/>
    <cellStyle name="Note 2 2 3 2" xfId="6460" xr:uid="{A56D60F0-20EF-4671-A09F-F3010F96ABAB}"/>
    <cellStyle name="Note 2 2 3 2 2" xfId="6461" xr:uid="{0CBD52FB-CEE4-4D1D-94BB-6B1B2D64D5CC}"/>
    <cellStyle name="Note 2 2 3 3" xfId="6462" xr:uid="{A762BAFF-82AE-4977-840D-4C4CC4501877}"/>
    <cellStyle name="Note 2 2 4" xfId="6463" xr:uid="{AB7C7218-6665-43C0-AB45-E4D8E68EE27E}"/>
    <cellStyle name="Note 2 2 5" xfId="9672" xr:uid="{79F79A0D-9AD3-4821-BA25-8720BB97E8B5}"/>
    <cellStyle name="Note 2 2 6" xfId="9673" xr:uid="{E76DC21B-A50B-430D-9922-8BDF364F26CF}"/>
    <cellStyle name="Note 2 3" xfId="6464" xr:uid="{45350E23-6C55-40FB-A87E-FF82A977FFC7}"/>
    <cellStyle name="Note 2 3 2" xfId="6465" xr:uid="{D676BC62-88AF-4F31-B2BB-503AFC6C8EF0}"/>
    <cellStyle name="Note 2 3 2 2" xfId="9674" xr:uid="{02F443F4-1788-459C-917D-F721EF34D258}"/>
    <cellStyle name="Note 2 3 2 2 2" xfId="10223" xr:uid="{148F3F57-97D7-4D6E-94B6-486A74933ADF}"/>
    <cellStyle name="Note 2 3 2 3" xfId="9675" xr:uid="{6B800EB6-5C78-4FD0-AB67-3F31C696FDCE}"/>
    <cellStyle name="Note 2 3 2 3 2" xfId="10224" xr:uid="{2D4DA906-059A-4884-9F40-6700F85E282A}"/>
    <cellStyle name="Note 2 3 2 4" xfId="10034" xr:uid="{3851EEFB-BFCF-4F3C-9346-1B6905F51F34}"/>
    <cellStyle name="Note 2 4" xfId="6466" xr:uid="{7778D643-4205-42EF-B6E2-6CC2158A7E9E}"/>
    <cellStyle name="Note 2 4 2" xfId="6467" xr:uid="{DD2AAD05-00E4-41C4-8846-A2E8E43FB0AB}"/>
    <cellStyle name="Note 2 4 2 2" xfId="9676" xr:uid="{471CE384-8326-4F9B-A41A-84596DF44E7E}"/>
    <cellStyle name="Note 2 4 2 3" xfId="9677" xr:uid="{6F060C31-240A-40A5-AC6C-386F82598A8B}"/>
    <cellStyle name="Note 2 5" xfId="6468" xr:uid="{EDF809B1-5C73-45DC-AEE2-251FC47CFD64}"/>
    <cellStyle name="Note 2 6" xfId="6469" xr:uid="{71CF3294-F70F-433F-B063-E49DCC4E155B}"/>
    <cellStyle name="Note 2 7" xfId="6470" xr:uid="{A23840A2-50D2-4FF9-B750-9AE84FEAD469}"/>
    <cellStyle name="Note 2 8" xfId="6471" xr:uid="{5441C23F-8D92-492B-8068-5CDB4841FDA8}"/>
    <cellStyle name="Note 2 8 2" xfId="9678" xr:uid="{493BF9EE-6D30-4B8B-BA4E-85B6152E7419}"/>
    <cellStyle name="Note 2 8 2 2" xfId="10225" xr:uid="{7313B7AA-5F39-4430-B511-A60189E31E46}"/>
    <cellStyle name="Note 2 8 3" xfId="9679" xr:uid="{F266BEB4-C1E9-452D-9126-C6E486BA8F63}"/>
    <cellStyle name="Note 2 8 3 2" xfId="10226" xr:uid="{6C2C03AB-1F43-4A08-9255-CC15517D46ED}"/>
    <cellStyle name="Note 2 8 4" xfId="10035" xr:uid="{EA619442-515C-43D5-846B-7287EF8F5485}"/>
    <cellStyle name="Note 3" xfId="6472" xr:uid="{01BBE90C-10B2-4E0D-95A2-0B58A383DEB1}"/>
    <cellStyle name="Note 3 10" xfId="6473" xr:uid="{70E77E66-F325-4C94-A6B0-9E9985C30C29}"/>
    <cellStyle name="Note 3 10 2" xfId="6474" xr:uid="{32B7BA03-16AB-4A54-AA52-A6C9F1B2A5D3}"/>
    <cellStyle name="Note 3 10 2 2" xfId="6475" xr:uid="{A5959BF8-95B0-40C0-A7AA-C88CB73A3149}"/>
    <cellStyle name="Note 3 10 3" xfId="6476" xr:uid="{2F780371-45B4-498B-B785-AB8406CD52A3}"/>
    <cellStyle name="Note 3 11" xfId="6477" xr:uid="{8B978A58-FC3A-49B1-9BA9-B18898A3D99A}"/>
    <cellStyle name="Note 3 11 2" xfId="6478" xr:uid="{0DA970A5-4A87-4DF7-BD71-1DFA3C49D906}"/>
    <cellStyle name="Note 3 11 2 2" xfId="6479" xr:uid="{FA057E13-E843-4BF0-9BE0-F38FAA495AC5}"/>
    <cellStyle name="Note 3 11 3" xfId="6480" xr:uid="{BBC14A3D-068A-43D8-9EEC-9D90E5216719}"/>
    <cellStyle name="Note 3 12" xfId="6481" xr:uid="{D390BE1A-1993-4A61-9B5B-8A9E495BC029}"/>
    <cellStyle name="Note 3 12 2" xfId="6482" xr:uid="{14D7EFA9-E38E-4BCF-9EE8-A19C4128BCA2}"/>
    <cellStyle name="Note 3 12 2 2" xfId="6483" xr:uid="{D86F1528-0771-4669-8E04-C960F08F29DC}"/>
    <cellStyle name="Note 3 12 3" xfId="6484" xr:uid="{F9892CD7-0FD6-4F80-B5D8-712ABFC889D6}"/>
    <cellStyle name="Note 3 13" xfId="6485" xr:uid="{82B09837-AC14-4175-8475-4DCFDAA48AB0}"/>
    <cellStyle name="Note 3 13 2" xfId="6486" xr:uid="{CDCE4404-C514-44CD-BD28-2BA7F917A59D}"/>
    <cellStyle name="Note 3 14" xfId="6487" xr:uid="{FCC178AF-73AC-4F2A-8DB7-E5412C2E2A91}"/>
    <cellStyle name="Note 3 14 2" xfId="6488" xr:uid="{D0A2CCAB-1168-439E-B1C3-8CCCB4C2B653}"/>
    <cellStyle name="Note 3 15" xfId="6489" xr:uid="{30A0A24D-7183-469B-B432-4AFE94A2B8C2}"/>
    <cellStyle name="Note 3 16" xfId="6490" xr:uid="{87457DF0-29F5-4274-A2CA-FC6FB28F4F2F}"/>
    <cellStyle name="Note 3 16 2" xfId="9680" xr:uid="{76ACD459-9077-4F21-890D-89FEC39D7018}"/>
    <cellStyle name="Note 3 16 3" xfId="9681" xr:uid="{48E30ACD-E840-4A8C-973C-15ACE4D4EE58}"/>
    <cellStyle name="Note 3 2" xfId="6491" xr:uid="{F84F8D08-CC75-4EC7-94DD-991D67E38697}"/>
    <cellStyle name="Note 3 2 10" xfId="6492" xr:uid="{4F7E37C5-184A-4C18-9DBD-C8BE20C423BE}"/>
    <cellStyle name="Note 3 2 10 2" xfId="6493" xr:uid="{86A8B276-6951-420C-B87C-CA12AA74CDF7}"/>
    <cellStyle name="Note 3 2 11" xfId="6494" xr:uid="{DA45CA3C-4AA2-4809-A48D-B5C0A09E2ADB}"/>
    <cellStyle name="Note 3 2 2" xfId="6495" xr:uid="{6D5FF1E9-4432-4F10-A15B-880DA1482BDC}"/>
    <cellStyle name="Note 3 2 2 2" xfId="6496" xr:uid="{86C1FCAA-3186-49DF-8A09-666F38C4CBF0}"/>
    <cellStyle name="Note 3 2 2 2 2" xfId="6497" xr:uid="{DAC84C7D-3BF8-4504-862B-EBC73D3D5B7A}"/>
    <cellStyle name="Note 3 2 2 2 2 2" xfId="6498" xr:uid="{9AA66136-500E-4349-8316-9BABD6E74820}"/>
    <cellStyle name="Note 3 2 2 2 2 2 2" xfId="6499" xr:uid="{DF72A7DC-1C2A-4A7A-85D4-243E111BACAB}"/>
    <cellStyle name="Note 3 2 2 2 2 3" xfId="6500" xr:uid="{BC548790-6284-4F4F-BA75-69FD50B9E569}"/>
    <cellStyle name="Note 3 2 2 2 3" xfId="6501" xr:uid="{F4B6DB98-BCD7-4C31-A36B-D29131CB7E39}"/>
    <cellStyle name="Note 3 2 2 2 3 2" xfId="6502" xr:uid="{938F8E06-2C42-452F-979B-7DEB3603141A}"/>
    <cellStyle name="Note 3 2 2 2 3 2 2" xfId="6503" xr:uid="{2FD0368B-72A6-47F8-AAEE-EA446C1CBC44}"/>
    <cellStyle name="Note 3 2 2 2 3 3" xfId="6504" xr:uid="{0E39B60D-1C03-46C4-A484-7E0D9C0A5709}"/>
    <cellStyle name="Note 3 2 2 2 4" xfId="6505" xr:uid="{44CB51FD-557A-476A-B262-1BDD353B1EF3}"/>
    <cellStyle name="Note 3 2 2 2 4 2" xfId="6506" xr:uid="{E059A2E2-B467-41FA-8531-ACEAEAB9DDDA}"/>
    <cellStyle name="Note 3 2 2 2 5" xfId="6507" xr:uid="{7A5167D9-96D2-4AC1-B745-B0F1E461062F}"/>
    <cellStyle name="Note 3 2 2 2 5 2" xfId="6508" xr:uid="{E2118FCF-53A0-4FFB-8D61-260B37B608F1}"/>
    <cellStyle name="Note 3 2 2 2 6" xfId="6509" xr:uid="{C0D40338-F9D9-43BD-B98D-BCC9E0A9488A}"/>
    <cellStyle name="Note 3 2 2 3" xfId="6510" xr:uid="{D023C9B4-CBA8-41F4-820D-9F3501B0FB2D}"/>
    <cellStyle name="Note 3 2 2 3 2" xfId="6511" xr:uid="{6F3F7E76-9DE6-4688-8027-384556B0EBFF}"/>
    <cellStyle name="Note 3 2 2 3 2 2" xfId="6512" xr:uid="{5512F913-2AC2-4A97-9348-E49DFA1327BB}"/>
    <cellStyle name="Note 3 2 2 3 3" xfId="6513" xr:uid="{176B2C47-1AD7-4F11-8B40-357E93DD937E}"/>
    <cellStyle name="Note 3 2 2 4" xfId="6514" xr:uid="{1A2249C0-BA9B-4551-9A65-4F78E809E5CE}"/>
    <cellStyle name="Note 3 2 2 4 2" xfId="6515" xr:uid="{DD29420B-7AFD-4906-B266-C86B956DD3FA}"/>
    <cellStyle name="Note 3 2 2 4 2 2" xfId="6516" xr:uid="{64427A26-1D30-4DEE-8421-9FDD3CFE2018}"/>
    <cellStyle name="Note 3 2 2 4 3" xfId="6517" xr:uid="{EED818ED-1C95-452E-A852-E5B2D26C5FBD}"/>
    <cellStyle name="Note 3 2 2 5" xfId="6518" xr:uid="{6BF0E877-0A94-4CF7-916B-368F4CFF6BE4}"/>
    <cellStyle name="Note 3 2 2 5 2" xfId="6519" xr:uid="{9F77CC56-2CEA-4FF3-BEBD-32260E707BD8}"/>
    <cellStyle name="Note 3 2 2 5 2 2" xfId="6520" xr:uid="{1CF6E6D1-D690-4B00-B143-602BC3CF3F0F}"/>
    <cellStyle name="Note 3 2 2 5 3" xfId="6521" xr:uid="{DA43F4E0-AFED-4939-A623-C8606777CCA6}"/>
    <cellStyle name="Note 3 2 2 6" xfId="6522" xr:uid="{8C302A8E-4B43-401B-B840-D85368163C26}"/>
    <cellStyle name="Note 3 2 2 6 2" xfId="6523" xr:uid="{E65DAA5B-421F-45B2-BFEF-D282B4FE4817}"/>
    <cellStyle name="Note 3 2 2 7" xfId="6524" xr:uid="{B3ECE19B-C768-4DFE-865E-BB1B5E7052F2}"/>
    <cellStyle name="Note 3 2 2 7 2" xfId="6525" xr:uid="{C44A209A-0E86-4A17-BE5F-8F72A46BCCB4}"/>
    <cellStyle name="Note 3 2 2 8" xfId="6526" xr:uid="{DA63B5E0-CF3A-4BE1-AFE2-C2CD6E3B73B5}"/>
    <cellStyle name="Note 3 2 3" xfId="6527" xr:uid="{BC882657-4DDF-4CCD-AA76-AABB3915C166}"/>
    <cellStyle name="Note 3 2 3 2" xfId="6528" xr:uid="{4B1A25B3-D1C0-4A56-9A27-A058A84D58F1}"/>
    <cellStyle name="Note 3 2 3 2 2" xfId="6529" xr:uid="{204AC2A4-4345-4102-9252-1E393BBC4A8F}"/>
    <cellStyle name="Note 3 2 3 2 2 2" xfId="6530" xr:uid="{150B983C-AAF5-46AC-B9ED-1F9FF59BB600}"/>
    <cellStyle name="Note 3 2 3 2 3" xfId="6531" xr:uid="{A856A7FA-EA05-427F-A838-CF121A89EEBD}"/>
    <cellStyle name="Note 3 2 3 3" xfId="6532" xr:uid="{51C83B77-5DC1-4898-8575-A6DE53668E40}"/>
    <cellStyle name="Note 3 2 3 3 2" xfId="6533" xr:uid="{1F38FB2B-962F-48E3-A687-532104F0DC6E}"/>
    <cellStyle name="Note 3 2 3 3 2 2" xfId="6534" xr:uid="{F4CD56EE-72E3-4448-895C-CA1D897D1CA7}"/>
    <cellStyle name="Note 3 2 3 3 3" xfId="6535" xr:uid="{7B5D9426-CF5A-489A-8F72-C26578E91E4C}"/>
    <cellStyle name="Note 3 2 3 4" xfId="6536" xr:uid="{99E2D389-92F4-4079-BB8F-B680777E5064}"/>
    <cellStyle name="Note 3 2 3 4 2" xfId="6537" xr:uid="{E167A6D6-86DA-450E-AA67-8E2517CC9622}"/>
    <cellStyle name="Note 3 2 3 4 2 2" xfId="6538" xr:uid="{C2464D49-4AA5-41F4-B3BE-2623D67CD4F1}"/>
    <cellStyle name="Note 3 2 3 4 3" xfId="6539" xr:uid="{284FF41E-F086-4FB0-9378-C161E2AD5609}"/>
    <cellStyle name="Note 3 2 3 5" xfId="6540" xr:uid="{5204E6DF-71D1-46D4-9F9A-005B892C4475}"/>
    <cellStyle name="Note 3 2 3 5 2" xfId="6541" xr:uid="{61235A90-5E4B-4379-95E6-583D00F546AD}"/>
    <cellStyle name="Note 3 2 3 6" xfId="6542" xr:uid="{0EB0EE32-5D83-4042-AF93-912897214B4C}"/>
    <cellStyle name="Note 3 2 3 6 2" xfId="6543" xr:uid="{1D8906B0-4A1C-47C0-8001-ED25D2C91D16}"/>
    <cellStyle name="Note 3 2 3 7" xfId="6544" xr:uid="{F51DD8E3-249C-4358-8613-5A66B34BEB66}"/>
    <cellStyle name="Note 3 2 4" xfId="6545" xr:uid="{A976336E-E813-4627-A71C-28C41AE05329}"/>
    <cellStyle name="Note 3 2 4 2" xfId="6546" xr:uid="{79B55B1E-BC46-4404-AC5E-52B896693740}"/>
    <cellStyle name="Note 3 2 4 2 2" xfId="6547" xr:uid="{EF61552E-013C-4BB4-BE5F-503FA13FD23B}"/>
    <cellStyle name="Note 3 2 4 2 2 2" xfId="6548" xr:uid="{DF6712F4-F313-440C-90EE-B53D878E6250}"/>
    <cellStyle name="Note 3 2 4 2 3" xfId="6549" xr:uid="{5527CEF8-B4BC-44B9-961A-976EAACB4AFC}"/>
    <cellStyle name="Note 3 2 4 3" xfId="6550" xr:uid="{05832885-1A67-4FA9-B39A-13FA689929B7}"/>
    <cellStyle name="Note 3 2 4 3 2" xfId="6551" xr:uid="{FA9FDF0E-177C-400D-990F-6063DF723422}"/>
    <cellStyle name="Note 3 2 4 3 2 2" xfId="6552" xr:uid="{A6A464B7-0B97-4A1B-8225-4A6994007474}"/>
    <cellStyle name="Note 3 2 4 3 3" xfId="6553" xr:uid="{D63B21A5-CA57-4285-BDE8-CD99961B77A6}"/>
    <cellStyle name="Note 3 2 4 4" xfId="6554" xr:uid="{2DF434A3-F095-407B-948B-57811E80FDAF}"/>
    <cellStyle name="Note 3 2 4 4 2" xfId="6555" xr:uid="{50D821F7-5539-4749-9A3C-C01527148744}"/>
    <cellStyle name="Note 3 2 4 5" xfId="6556" xr:uid="{8CABA490-BBF1-4DAF-A4A6-7055211C51A0}"/>
    <cellStyle name="Note 3 2 4 5 2" xfId="6557" xr:uid="{A5953BF8-BD3E-4CA3-81E0-E388639999C1}"/>
    <cellStyle name="Note 3 2 4 6" xfId="6558" xr:uid="{9D19BDF5-ECB5-4518-A2ED-EAD8F8D12478}"/>
    <cellStyle name="Note 3 2 5" xfId="6559" xr:uid="{6033FAFE-BC6D-415A-AB61-9A5C648563AD}"/>
    <cellStyle name="Note 3 2 5 2" xfId="6560" xr:uid="{5F0D1136-04D1-42AA-947F-0EB6A92A7E61}"/>
    <cellStyle name="Note 3 2 5 2 2" xfId="6561" xr:uid="{AFE4AD08-32B9-43EF-ADD3-0E73FF443A91}"/>
    <cellStyle name="Note 3 2 5 3" xfId="6562" xr:uid="{1CC2C57E-13C2-437C-A025-071DAF5D6766}"/>
    <cellStyle name="Note 3 2 6" xfId="6563" xr:uid="{65C75EEE-1A3E-43B1-93BB-07E4B2BD9F49}"/>
    <cellStyle name="Note 3 2 6 2" xfId="6564" xr:uid="{7C1022BD-01D0-41BB-A91F-273073015AF9}"/>
    <cellStyle name="Note 3 2 6 2 2" xfId="6565" xr:uid="{A602A03C-54DA-41BD-8D82-571669235551}"/>
    <cellStyle name="Note 3 2 6 3" xfId="6566" xr:uid="{B2D42B20-1631-459F-BDD1-24524A9B8754}"/>
    <cellStyle name="Note 3 2 7" xfId="6567" xr:uid="{CD1E8C7E-4707-430E-9B1A-913F95783914}"/>
    <cellStyle name="Note 3 2 7 2" xfId="6568" xr:uid="{864198F6-1D79-4958-B3D0-82BACE140B9A}"/>
    <cellStyle name="Note 3 2 7 2 2" xfId="6569" xr:uid="{CA9AB323-2FDE-4ABF-95C0-4DCFBFD37C48}"/>
    <cellStyle name="Note 3 2 7 3" xfId="6570" xr:uid="{6352D63E-E87F-45DE-A338-214C49920F24}"/>
    <cellStyle name="Note 3 2 8" xfId="6571" xr:uid="{68CF0F7E-0D2E-45A0-9C52-E85C2DD2B82C}"/>
    <cellStyle name="Note 3 2 8 2" xfId="6572" xr:uid="{1EE70ED5-F447-479E-BA55-424F164760A2}"/>
    <cellStyle name="Note 3 2 9" xfId="6573" xr:uid="{5B8BEFCF-2B1A-4B06-8EBD-FC9836CAD4F3}"/>
    <cellStyle name="Note 3 2 9 2" xfId="6574" xr:uid="{4B979AFF-294F-405E-B9BD-686A57A520CB}"/>
    <cellStyle name="Note 3 3" xfId="6575" xr:uid="{083DE9B8-7A9E-432A-8BB0-EF8646DE468D}"/>
    <cellStyle name="Note 3 3 10" xfId="6576" xr:uid="{0FB1212C-32D3-4801-8A33-1464A7275768}"/>
    <cellStyle name="Note 3 3 2" xfId="6577" xr:uid="{132314D0-9EAC-4351-B06B-C61AA6B8EF53}"/>
    <cellStyle name="Note 3 3 2 2" xfId="6578" xr:uid="{3BB0E2D0-C79F-4034-9CA7-AF82BA81CBD2}"/>
    <cellStyle name="Note 3 3 2 2 2" xfId="6579" xr:uid="{0E2A855D-4845-43C2-9781-5C97E3C68945}"/>
    <cellStyle name="Note 3 3 2 2 2 2" xfId="6580" xr:uid="{D3A2DFE0-C3B5-48EB-B278-075BDE63506F}"/>
    <cellStyle name="Note 3 3 2 2 2 2 2" xfId="6581" xr:uid="{93F97BE3-1218-4AC2-BD74-915B045145A7}"/>
    <cellStyle name="Note 3 3 2 2 2 3" xfId="6582" xr:uid="{3DD21A2E-06EF-4FA8-954C-68FEFFB08BC5}"/>
    <cellStyle name="Note 3 3 2 2 3" xfId="6583" xr:uid="{4598FB3C-BE9C-4324-92C3-610D18615CB4}"/>
    <cellStyle name="Note 3 3 2 2 3 2" xfId="6584" xr:uid="{D2A1BD21-9B6E-4CB6-8A4C-3DD781A3240E}"/>
    <cellStyle name="Note 3 3 2 2 3 2 2" xfId="6585" xr:uid="{AE5C383B-8B41-4FD8-B198-D9FF546C1D76}"/>
    <cellStyle name="Note 3 3 2 2 3 3" xfId="6586" xr:uid="{BF98A47B-2920-4329-997F-36064DA5A0F6}"/>
    <cellStyle name="Note 3 3 2 2 4" xfId="6587" xr:uid="{05D5965C-ABD6-479E-8B8F-68616A732971}"/>
    <cellStyle name="Note 3 3 2 2 4 2" xfId="6588" xr:uid="{2B0D2146-C766-42A2-B6B8-DF1C015FC521}"/>
    <cellStyle name="Note 3 3 2 2 5" xfId="6589" xr:uid="{0CC6C018-45D2-4999-967E-90DF99D4BB30}"/>
    <cellStyle name="Note 3 3 2 2 5 2" xfId="6590" xr:uid="{85A49D1F-1593-48AC-9B97-46150D7EC38B}"/>
    <cellStyle name="Note 3 3 2 2 6" xfId="6591" xr:uid="{80C4F1D9-A199-44C9-BF0B-88FF7FBA4F84}"/>
    <cellStyle name="Note 3 3 2 3" xfId="6592" xr:uid="{7ECA5D58-D889-4963-BB1B-FB6213490DA1}"/>
    <cellStyle name="Note 3 3 2 3 2" xfId="6593" xr:uid="{9A9C35FD-74DB-4D4A-90BB-0366F4F676F4}"/>
    <cellStyle name="Note 3 3 2 3 2 2" xfId="6594" xr:uid="{4A07F904-F180-45D3-9CB2-2A4D2A73E762}"/>
    <cellStyle name="Note 3 3 2 3 3" xfId="6595" xr:uid="{B896DED4-5FE6-4160-94C1-DD1CF8A8DF06}"/>
    <cellStyle name="Note 3 3 2 4" xfId="6596" xr:uid="{E8EC964F-9791-49AD-AE58-293B4421CA17}"/>
    <cellStyle name="Note 3 3 2 4 2" xfId="6597" xr:uid="{72CC1C51-AA06-4697-88D2-BB1428552CC6}"/>
    <cellStyle name="Note 3 3 2 4 2 2" xfId="6598" xr:uid="{2DD3827D-C5A2-4C0E-91A8-FB8C42A9C057}"/>
    <cellStyle name="Note 3 3 2 4 3" xfId="6599" xr:uid="{3C0AC123-8284-4A80-BA72-CA618F6D8F53}"/>
    <cellStyle name="Note 3 3 2 5" xfId="6600" xr:uid="{E8F360CE-FD8D-4402-B285-9A534E7169F0}"/>
    <cellStyle name="Note 3 3 2 5 2" xfId="6601" xr:uid="{E4169785-BC87-43D9-B5A5-147BA5895623}"/>
    <cellStyle name="Note 3 3 2 5 2 2" xfId="6602" xr:uid="{0FE550C7-98B1-4FEB-B334-C2C11D2D600E}"/>
    <cellStyle name="Note 3 3 2 5 3" xfId="6603" xr:uid="{7C782312-BB22-49C5-A9C2-4EA3C32541FF}"/>
    <cellStyle name="Note 3 3 2 6" xfId="6604" xr:uid="{225B8DD1-40F8-4288-BCC1-260D87A132E7}"/>
    <cellStyle name="Note 3 3 2 6 2" xfId="6605" xr:uid="{C3130255-9BCC-4A4E-8244-08063537BD89}"/>
    <cellStyle name="Note 3 3 2 7" xfId="6606" xr:uid="{2121AEC6-3112-49BA-9AC4-A1537F2ECABC}"/>
    <cellStyle name="Note 3 3 2 7 2" xfId="6607" xr:uid="{6CA96D2F-BF29-4786-B73A-F6977F79C098}"/>
    <cellStyle name="Note 3 3 2 8" xfId="6608" xr:uid="{B48F3959-6FE0-4B30-8201-05655E9974F4}"/>
    <cellStyle name="Note 3 3 3" xfId="6609" xr:uid="{C1B27CDC-E282-40ED-9E64-26F06A1FD619}"/>
    <cellStyle name="Note 3 3 3 2" xfId="6610" xr:uid="{7A438499-EF6F-4E59-BB13-97CC452F5FF4}"/>
    <cellStyle name="Note 3 3 3 2 2" xfId="6611" xr:uid="{3A85F29F-F620-4317-9BF9-E1A02F106391}"/>
    <cellStyle name="Note 3 3 3 2 2 2" xfId="6612" xr:uid="{827872D5-989C-4578-AA01-6569CFEAB0CD}"/>
    <cellStyle name="Note 3 3 3 2 3" xfId="6613" xr:uid="{DFAE9619-533A-4166-9E7F-EDBF4FF81B29}"/>
    <cellStyle name="Note 3 3 3 3" xfId="6614" xr:uid="{7562A4E9-A620-4DD5-B4AD-914C0529C6F5}"/>
    <cellStyle name="Note 3 3 3 3 2" xfId="6615" xr:uid="{5FED83C8-20C1-4010-AD4C-D039633B3694}"/>
    <cellStyle name="Note 3 3 3 3 2 2" xfId="6616" xr:uid="{4C6B6354-9EB4-4BF0-BA68-7598CAD60101}"/>
    <cellStyle name="Note 3 3 3 3 3" xfId="6617" xr:uid="{F6FE45BB-DA8C-4D07-93A9-AEB6EB6F7344}"/>
    <cellStyle name="Note 3 3 3 4" xfId="6618" xr:uid="{05D1D665-1BDA-41E0-A8E9-51F7576E49F5}"/>
    <cellStyle name="Note 3 3 3 4 2" xfId="6619" xr:uid="{DD966ABA-18B5-4C89-85DF-2436AF841ADB}"/>
    <cellStyle name="Note 3 3 3 4 2 2" xfId="6620" xr:uid="{470EBBB4-1A49-433B-A996-5320F9B544D6}"/>
    <cellStyle name="Note 3 3 3 4 3" xfId="6621" xr:uid="{6C5144FF-8E0B-4730-BAE8-53063AC8F7D9}"/>
    <cellStyle name="Note 3 3 3 5" xfId="6622" xr:uid="{584C32AE-5F01-460B-AB1C-CC8A3AF733F5}"/>
    <cellStyle name="Note 3 3 3 5 2" xfId="6623" xr:uid="{1F9D78DD-D20A-4B8F-A955-246E83959E5A}"/>
    <cellStyle name="Note 3 3 3 6" xfId="6624" xr:uid="{D93362DB-5997-4E48-992E-FD5A1539638F}"/>
    <cellStyle name="Note 3 3 3 6 2" xfId="6625" xr:uid="{9BDE6CF8-C518-4524-8500-16890DB4DE60}"/>
    <cellStyle name="Note 3 3 3 7" xfId="6626" xr:uid="{DB6B13AB-D286-467D-BD79-8751F8081420}"/>
    <cellStyle name="Note 3 3 4" xfId="6627" xr:uid="{307184BE-80EF-4545-A660-9C79837E9FF0}"/>
    <cellStyle name="Note 3 3 4 2" xfId="6628" xr:uid="{2428B4D5-3B03-437F-BBBF-20EAA099A899}"/>
    <cellStyle name="Note 3 3 4 2 2" xfId="6629" xr:uid="{35CF4C05-0386-43E1-9738-0D603F7C8549}"/>
    <cellStyle name="Note 3 3 4 2 2 2" xfId="6630" xr:uid="{150CE01D-BCA1-4C97-891D-72D32D278E0C}"/>
    <cellStyle name="Note 3 3 4 2 3" xfId="6631" xr:uid="{DAFF6A6E-0DD7-4CF4-9F21-596A58E9B712}"/>
    <cellStyle name="Note 3 3 4 3" xfId="6632" xr:uid="{88493884-0455-47F7-B4B9-4B2814E03AFB}"/>
    <cellStyle name="Note 3 3 4 3 2" xfId="6633" xr:uid="{F5DEA8AB-008C-4702-8489-C9A0C41BBC83}"/>
    <cellStyle name="Note 3 3 4 3 2 2" xfId="6634" xr:uid="{53502C99-BFBC-417C-A0B3-D67D8AB07C5B}"/>
    <cellStyle name="Note 3 3 4 3 3" xfId="6635" xr:uid="{570C573C-9589-4769-BDAB-4F6AA0CD2998}"/>
    <cellStyle name="Note 3 3 4 4" xfId="6636" xr:uid="{334C4ED0-9837-4A82-99DF-75013BDF0857}"/>
    <cellStyle name="Note 3 3 4 4 2" xfId="6637" xr:uid="{1BF1DAD3-CEF0-4F8D-9025-CEE1670A1125}"/>
    <cellStyle name="Note 3 3 4 5" xfId="6638" xr:uid="{BB7ABA6F-FF53-46C3-9F62-258DE4EF689B}"/>
    <cellStyle name="Note 3 3 4 5 2" xfId="6639" xr:uid="{E54C822C-9744-43B3-BAA0-F46E863C58F6}"/>
    <cellStyle name="Note 3 3 4 6" xfId="6640" xr:uid="{BE01BD03-7DBB-420F-9FF5-1A4B2856C5DA}"/>
    <cellStyle name="Note 3 3 5" xfId="6641" xr:uid="{FD8C0317-96D9-4381-B690-6D46F482E006}"/>
    <cellStyle name="Note 3 3 5 2" xfId="6642" xr:uid="{5AEC1589-47EF-4930-9138-FEB127A8A3A2}"/>
    <cellStyle name="Note 3 3 5 2 2" xfId="6643" xr:uid="{399BE9C7-9FF2-4DDA-9188-AAFF58C6F3D0}"/>
    <cellStyle name="Note 3 3 5 3" xfId="6644" xr:uid="{608E99BF-37BA-4DC7-8FD8-FD063A26C26C}"/>
    <cellStyle name="Note 3 3 6" xfId="6645" xr:uid="{15FB38CC-4D13-43DE-B65C-1FD52E6F4D81}"/>
    <cellStyle name="Note 3 3 6 2" xfId="6646" xr:uid="{66CC264B-2C8E-408A-BF2A-0C5939186865}"/>
    <cellStyle name="Note 3 3 6 2 2" xfId="6647" xr:uid="{14A98839-A440-4407-A05D-1CF244226B3D}"/>
    <cellStyle name="Note 3 3 6 3" xfId="6648" xr:uid="{37E9F984-A37C-4F5B-9ED4-569F87F96E05}"/>
    <cellStyle name="Note 3 3 7" xfId="6649" xr:uid="{DB6A1B40-59A8-438B-B1D5-E1F9CE344A1B}"/>
    <cellStyle name="Note 3 3 7 2" xfId="6650" xr:uid="{1538E469-E143-4574-8715-2CD5B88E1840}"/>
    <cellStyle name="Note 3 3 7 2 2" xfId="6651" xr:uid="{E2C3C54F-C6A5-4764-A348-A5A371CA18D8}"/>
    <cellStyle name="Note 3 3 7 3" xfId="6652" xr:uid="{8A19325E-C7B9-48E6-B534-61800EF8C81F}"/>
    <cellStyle name="Note 3 3 8" xfId="6653" xr:uid="{18289053-5381-4AD1-AA78-82C289491692}"/>
    <cellStyle name="Note 3 3 8 2" xfId="6654" xr:uid="{3C17F021-C9D0-4099-9C6E-F8A3F67DC5B4}"/>
    <cellStyle name="Note 3 3 9" xfId="6655" xr:uid="{6BBB06BF-9551-417A-9945-41BEA5984F16}"/>
    <cellStyle name="Note 3 3 9 2" xfId="6656" xr:uid="{56B0F050-707D-4867-A149-2F3167FEB01F}"/>
    <cellStyle name="Note 3 4" xfId="6657" xr:uid="{FE05CF94-BA2D-46AB-B9EC-2437940217F2}"/>
    <cellStyle name="Note 3 4 2" xfId="6658" xr:uid="{72505EF8-F120-455F-B463-78992F278C4A}"/>
    <cellStyle name="Note 3 4 2 2" xfId="6659" xr:uid="{06923FBF-3559-4A61-B069-FA77F3FFF7A5}"/>
    <cellStyle name="Note 3 4 2 2 2" xfId="6660" xr:uid="{925AC38D-B178-4719-B51F-5451B55D759C}"/>
    <cellStyle name="Note 3 4 2 2 2 2" xfId="6661" xr:uid="{3B063D1B-8D13-4EE3-AC45-722088BE4E40}"/>
    <cellStyle name="Note 3 4 2 2 3" xfId="6662" xr:uid="{F4F0B06F-687A-4B49-8AD7-C4B1FACADEDA}"/>
    <cellStyle name="Note 3 4 2 3" xfId="6663" xr:uid="{34FB8EFC-4D5C-4E5C-B4D2-79D84BE43F19}"/>
    <cellStyle name="Note 3 4 2 3 2" xfId="6664" xr:uid="{91407A46-1FDF-4D2E-91CE-F29B4DF6B9B6}"/>
    <cellStyle name="Note 3 4 2 3 2 2" xfId="6665" xr:uid="{0B747D2C-C98A-4C94-995E-7B054BBD0878}"/>
    <cellStyle name="Note 3 4 2 3 3" xfId="6666" xr:uid="{7B251C2D-0A0B-4BFE-8820-2FC153A997E6}"/>
    <cellStyle name="Note 3 4 2 4" xfId="6667" xr:uid="{B5D5752C-C870-4C33-A215-2F79FAEB1C43}"/>
    <cellStyle name="Note 3 4 2 4 2" xfId="6668" xr:uid="{E37BA17C-E3AA-4A60-B1C0-0BA341BBE186}"/>
    <cellStyle name="Note 3 4 2 5" xfId="6669" xr:uid="{3BC05F39-62CA-466C-9A72-553CE23FEC8B}"/>
    <cellStyle name="Note 3 4 2 5 2" xfId="6670" xr:uid="{77A860CA-A979-4F59-A9B1-D23A0DB91D45}"/>
    <cellStyle name="Note 3 4 2 6" xfId="6671" xr:uid="{0B5E436C-0987-461D-9124-C0C499B7C834}"/>
    <cellStyle name="Note 3 4 3" xfId="6672" xr:uid="{763AD5EC-7D4C-4B30-A85E-367F30407F9C}"/>
    <cellStyle name="Note 3 4 3 2" xfId="6673" xr:uid="{75FFA264-ED8B-473A-8A79-1B57B45B3396}"/>
    <cellStyle name="Note 3 4 3 2 2" xfId="6674" xr:uid="{31044D15-B93D-48E5-86AB-E60047A89CDF}"/>
    <cellStyle name="Note 3 4 3 3" xfId="6675" xr:uid="{3BDB440C-4947-47B6-8E1A-CB7EC8062763}"/>
    <cellStyle name="Note 3 4 4" xfId="6676" xr:uid="{4A4E08FD-6466-4574-9541-DCD57787958E}"/>
    <cellStyle name="Note 3 4 4 2" xfId="6677" xr:uid="{0EEA1610-FF25-425C-99C4-36255FC1D28C}"/>
    <cellStyle name="Note 3 4 4 2 2" xfId="6678" xr:uid="{D0400BCD-0CC2-4519-BEAC-F444AFA59650}"/>
    <cellStyle name="Note 3 4 4 3" xfId="6679" xr:uid="{B2A18EE8-7B47-429F-B2C2-E754DE253528}"/>
    <cellStyle name="Note 3 4 5" xfId="6680" xr:uid="{B8F73760-A420-4E8D-8F20-422D35DAE1FC}"/>
    <cellStyle name="Note 3 4 5 2" xfId="6681" xr:uid="{3D38B6F1-404D-4CAB-89D7-78F5526B9C31}"/>
    <cellStyle name="Note 3 4 5 2 2" xfId="6682" xr:uid="{E283BBB0-7504-4A88-A24F-8B740A75ADDB}"/>
    <cellStyle name="Note 3 4 5 3" xfId="6683" xr:uid="{847EA8AE-94F1-42A1-BBF1-8919260CD9CB}"/>
    <cellStyle name="Note 3 4 6" xfId="6684" xr:uid="{B319FEEB-DC47-40D7-B3BA-FA5C8FFA574F}"/>
    <cellStyle name="Note 3 4 6 2" xfId="6685" xr:uid="{B995BEB4-25EF-4123-AFA0-CB859A4939A1}"/>
    <cellStyle name="Note 3 4 7" xfId="6686" xr:uid="{6F14FB46-C841-445A-B90B-B4E1A46E805C}"/>
    <cellStyle name="Note 3 4 7 2" xfId="6687" xr:uid="{2914E832-2BC0-4D26-B256-EC43D46B1A23}"/>
    <cellStyle name="Note 3 4 8" xfId="6688" xr:uid="{380259FC-2BE6-46E2-9415-EE1DB66BB1D3}"/>
    <cellStyle name="Note 3 5" xfId="6689" xr:uid="{D317B17A-6ABA-4228-8F79-6A0BD85926CD}"/>
    <cellStyle name="Note 3 5 2" xfId="6690" xr:uid="{FE7C630B-A251-401C-BD5B-DA4FDAE338B1}"/>
    <cellStyle name="Note 3 5 2 2" xfId="6691" xr:uid="{2DBFADD7-8BEB-4AF8-830C-DCDD07B80CF7}"/>
    <cellStyle name="Note 3 5 2 2 2" xfId="6692" xr:uid="{3E3E1642-A07B-4DCE-BBAE-884A060315B4}"/>
    <cellStyle name="Note 3 5 2 2 2 2" xfId="6693" xr:uid="{501BB409-0815-42B8-B063-4BA5DD1270F8}"/>
    <cellStyle name="Note 3 5 2 2 3" xfId="6694" xr:uid="{732CE9A8-9869-46F5-B9B0-1EABD93AB26D}"/>
    <cellStyle name="Note 3 5 2 3" xfId="6695" xr:uid="{4F887E25-7CAF-4038-A905-479D8462D476}"/>
    <cellStyle name="Note 3 5 2 3 2" xfId="6696" xr:uid="{E8C43C5E-5687-4E7D-B173-4794564BDA20}"/>
    <cellStyle name="Note 3 5 2 3 2 2" xfId="6697" xr:uid="{841B40C9-CB92-4093-8F6D-34A404AC640A}"/>
    <cellStyle name="Note 3 5 2 3 3" xfId="6698" xr:uid="{7721859F-F4A6-45A8-8188-F2C53876ADD0}"/>
    <cellStyle name="Note 3 5 2 4" xfId="6699" xr:uid="{6CF49F6D-6F42-4027-B827-28758C3F5CCC}"/>
    <cellStyle name="Note 3 5 2 4 2" xfId="6700" xr:uid="{7D528BEF-04EA-4C9A-8D07-4DA87AB6940A}"/>
    <cellStyle name="Note 3 5 2 5" xfId="6701" xr:uid="{D8AA774C-F4F2-45A0-9D87-382F34248E29}"/>
    <cellStyle name="Note 3 5 2 5 2" xfId="6702" xr:uid="{E149573E-7E61-49E8-A6A6-4DB8D3466172}"/>
    <cellStyle name="Note 3 5 2 6" xfId="6703" xr:uid="{6BA41E1F-6D01-44F1-B3BC-524275ACDEA8}"/>
    <cellStyle name="Note 3 5 3" xfId="6704" xr:uid="{27675846-4FF5-478A-8EDD-6AF40EE422ED}"/>
    <cellStyle name="Note 3 5 3 2" xfId="6705" xr:uid="{9FD3F5E8-E47D-4642-90B6-E503CBF0BC9A}"/>
    <cellStyle name="Note 3 5 3 2 2" xfId="6706" xr:uid="{49CB02DF-0CF2-424A-8CD3-E094FD5572FB}"/>
    <cellStyle name="Note 3 5 3 3" xfId="6707" xr:uid="{2117EF99-1D20-4724-AB37-8E4B6E08EF60}"/>
    <cellStyle name="Note 3 5 4" xfId="6708" xr:uid="{5603111E-4935-4E21-A894-DBF923033555}"/>
    <cellStyle name="Note 3 5 4 2" xfId="6709" xr:uid="{3639994D-FA9E-4137-99CF-520D4CB939DE}"/>
    <cellStyle name="Note 3 5 4 2 2" xfId="6710" xr:uid="{2CCC1A87-B290-438C-91B3-3C5700A0137E}"/>
    <cellStyle name="Note 3 5 4 3" xfId="6711" xr:uid="{65D1345B-0DD3-42E3-B7A1-E08C98A9EE0A}"/>
    <cellStyle name="Note 3 5 5" xfId="6712" xr:uid="{B0A2EFB4-ABDF-472E-91D9-524FED9CBC2E}"/>
    <cellStyle name="Note 3 5 5 2" xfId="6713" xr:uid="{11B5897D-9432-4D2B-B0EB-55C4392143E6}"/>
    <cellStyle name="Note 3 5 5 2 2" xfId="6714" xr:uid="{3F2A12AA-3FD3-4038-972A-74B7EC1D7EC7}"/>
    <cellStyle name="Note 3 5 5 3" xfId="6715" xr:uid="{0734AC06-E69D-4F2C-ADFE-F97850C741A4}"/>
    <cellStyle name="Note 3 5 6" xfId="6716" xr:uid="{A915B2C5-08AB-4EDF-BF1E-BADAD4CA2AE1}"/>
    <cellStyle name="Note 3 5 6 2" xfId="6717" xr:uid="{A8BE1725-343B-4C53-9B72-B08834CFB660}"/>
    <cellStyle name="Note 3 5 7" xfId="6718" xr:uid="{84769656-4F13-4AB7-9AD2-2551762C8DE3}"/>
    <cellStyle name="Note 3 5 7 2" xfId="6719" xr:uid="{D73D0EE4-3057-4752-B49D-A611514FF9B8}"/>
    <cellStyle name="Note 3 5 8" xfId="6720" xr:uid="{9795E12D-401E-49E6-A753-66B526602909}"/>
    <cellStyle name="Note 3 6" xfId="6721" xr:uid="{E29C7CDA-8A4E-41CD-AB34-ACBAB50BF48C}"/>
    <cellStyle name="Note 3 6 2" xfId="6722" xr:uid="{E1DD7A78-E6F7-470C-BAB1-50E76BAAAA41}"/>
    <cellStyle name="Note 3 6 2 2" xfId="6723" xr:uid="{82F61F0C-0B1C-4DCC-BF46-666720850328}"/>
    <cellStyle name="Note 3 6 2 2 2" xfId="6724" xr:uid="{B2CBCECD-DF01-403C-B666-18CFBC824DD3}"/>
    <cellStyle name="Note 3 6 2 3" xfId="6725" xr:uid="{C9A0C13B-74EF-4E4B-9318-FC6944ECF64F}"/>
    <cellStyle name="Note 3 6 3" xfId="6726" xr:uid="{9B4D692D-4D62-4DD2-A673-EB997D47D635}"/>
    <cellStyle name="Note 3 6 3 2" xfId="6727" xr:uid="{92DA7BE4-D381-434C-AA8D-D7BF94B6A966}"/>
    <cellStyle name="Note 3 6 3 2 2" xfId="6728" xr:uid="{D6513FA5-0972-4734-8190-0D8A33F17B8E}"/>
    <cellStyle name="Note 3 6 3 3" xfId="6729" xr:uid="{411C8AD6-6B1F-477F-B660-278328593FB4}"/>
    <cellStyle name="Note 3 6 4" xfId="6730" xr:uid="{4EB25F6A-F36C-47B6-9A1F-BA54CBF4588C}"/>
    <cellStyle name="Note 3 6 4 2" xfId="6731" xr:uid="{5DC21091-2150-4682-90D3-49A07A3F7CD6}"/>
    <cellStyle name="Note 3 6 4 2 2" xfId="6732" xr:uid="{75BEA0B4-BB0C-4651-8776-72DE7C607E16}"/>
    <cellStyle name="Note 3 6 4 3" xfId="6733" xr:uid="{A829EDEA-276B-43B0-BFCA-7999165159F6}"/>
    <cellStyle name="Note 3 6 5" xfId="6734" xr:uid="{4520DD1C-207E-473B-8220-0B525991E628}"/>
    <cellStyle name="Note 3 6 5 2" xfId="6735" xr:uid="{3754AFD5-456D-4408-8388-E2EE56258319}"/>
    <cellStyle name="Note 3 6 6" xfId="6736" xr:uid="{13606B21-915B-4A3C-80A3-FB3508C9EC67}"/>
    <cellStyle name="Note 3 6 6 2" xfId="6737" xr:uid="{BAF9A122-2CC1-4F9D-9EE8-C27D7AB442A2}"/>
    <cellStyle name="Note 3 6 7" xfId="6738" xr:uid="{5561AF35-0998-418B-9D72-28D812C93173}"/>
    <cellStyle name="Note 3 7" xfId="6739" xr:uid="{52B99DA3-F3D4-4B99-B79E-5084AD3994A0}"/>
    <cellStyle name="Note 3 7 2" xfId="6740" xr:uid="{C03959BF-C778-4432-9635-92FC2C3E90E6}"/>
    <cellStyle name="Note 3 7 2 2" xfId="6741" xr:uid="{10F63C79-397D-410C-B194-332B9F303A93}"/>
    <cellStyle name="Note 3 7 2 2 2" xfId="6742" xr:uid="{68E861AB-8A66-485C-B6E9-E2E226C830F6}"/>
    <cellStyle name="Note 3 7 2 3" xfId="6743" xr:uid="{31D0AC01-E9EF-4556-A479-7C23E383132A}"/>
    <cellStyle name="Note 3 7 3" xfId="6744" xr:uid="{1B1801FF-0864-4A14-B819-E4044FADCBE4}"/>
    <cellStyle name="Note 3 7 3 2" xfId="6745" xr:uid="{54889741-F6F5-41DC-97A8-CB9F0A3C4E6F}"/>
    <cellStyle name="Note 3 7 3 2 2" xfId="6746" xr:uid="{DCF81928-5B9B-4358-943D-C406D739E581}"/>
    <cellStyle name="Note 3 7 3 3" xfId="6747" xr:uid="{20406241-05C9-44CD-B200-D4CE85461242}"/>
    <cellStyle name="Note 3 7 4" xfId="6748" xr:uid="{79238219-D0C9-4E80-AED9-27DDFE8FCAB5}"/>
    <cellStyle name="Note 3 7 4 2" xfId="6749" xr:uid="{BC854C3D-4F52-4DBB-96C1-349CE2179E78}"/>
    <cellStyle name="Note 3 7 4 2 2" xfId="6750" xr:uid="{E04F3E43-CDE1-4C08-AB5A-A6DD966AC76A}"/>
    <cellStyle name="Note 3 7 4 3" xfId="6751" xr:uid="{E6821A62-086E-48A1-A2D4-F2537CA436E3}"/>
    <cellStyle name="Note 3 7 5" xfId="6752" xr:uid="{80ED947F-2900-4FAB-AA63-1F4947032C87}"/>
    <cellStyle name="Note 3 7 5 2" xfId="6753" xr:uid="{E8F7136B-9D91-475C-AEAA-F1ACB65C53E3}"/>
    <cellStyle name="Note 3 7 6" xfId="6754" xr:uid="{3E62A773-F1B5-4305-9E25-A5048B418819}"/>
    <cellStyle name="Note 3 7 6 2" xfId="6755" xr:uid="{8A4DB5A4-EC5A-4E34-B5CC-264E47D4A7E8}"/>
    <cellStyle name="Note 3 7 7" xfId="6756" xr:uid="{72F05ED3-CFD7-42F7-8647-801114FC1DFF}"/>
    <cellStyle name="Note 3 8" xfId="6757" xr:uid="{7FAF019D-3B61-405E-81A5-16B99622764B}"/>
    <cellStyle name="Note 3 8 2" xfId="6758" xr:uid="{F6D0BF54-ECEB-4B42-ACA6-CAFD3C2A1FF4}"/>
    <cellStyle name="Note 3 8 2 2" xfId="6759" xr:uid="{52AEAE0F-7AC6-44B2-B8F7-B9007AC0FDA4}"/>
    <cellStyle name="Note 3 8 2 2 2" xfId="6760" xr:uid="{CF4B7CE9-D709-45C3-BAC0-F7DE9F56DF6E}"/>
    <cellStyle name="Note 3 8 2 3" xfId="6761" xr:uid="{DEA02383-2F7D-4542-A481-5F0E2D1048CA}"/>
    <cellStyle name="Note 3 8 3" xfId="6762" xr:uid="{0DEBA94A-23A9-4971-B96E-8477E68B6768}"/>
    <cellStyle name="Note 3 8 3 2" xfId="6763" xr:uid="{800C28FA-7E40-4F0F-A6EA-8BE82E932E91}"/>
    <cellStyle name="Note 3 8 3 2 2" xfId="6764" xr:uid="{56E26991-3817-420B-9FDC-79482464EC0C}"/>
    <cellStyle name="Note 3 8 3 3" xfId="6765" xr:uid="{C00E98E9-7ED3-4B9B-9EDE-4F3DC45551C4}"/>
    <cellStyle name="Note 3 8 4" xfId="6766" xr:uid="{5CE3D44F-F378-42B2-A471-1C94B7D28311}"/>
    <cellStyle name="Note 3 8 4 2" xfId="6767" xr:uid="{FB58517A-C372-4FDF-9160-31AEE5528577}"/>
    <cellStyle name="Note 3 8 5" xfId="6768" xr:uid="{C36EE464-D0B1-440B-A8DC-F2C04C39B3B3}"/>
    <cellStyle name="Note 3 8 5 2" xfId="6769" xr:uid="{4F451EDC-3E4A-4FA3-A37F-AE83D5204F4A}"/>
    <cellStyle name="Note 3 8 6" xfId="6770" xr:uid="{A42861BB-8F82-416A-9E71-807B39183351}"/>
    <cellStyle name="Note 3 9" xfId="6771" xr:uid="{FDFD61E7-8DA9-439B-BD6E-467A28F937FC}"/>
    <cellStyle name="Note 3 9 2" xfId="6772" xr:uid="{D5C04B22-3B37-4356-A02F-B238DEB1AAB5}"/>
    <cellStyle name="Note 3 9 2 2" xfId="6773" xr:uid="{CF4B43D7-9FFB-49C9-95A7-BCDB1E0BF0D0}"/>
    <cellStyle name="Note 3 9 3" xfId="6774" xr:uid="{BC9F240A-FFE5-413A-8F9B-5CAE0B095139}"/>
    <cellStyle name="Note 4" xfId="6775" xr:uid="{952820EE-03E4-49C1-9E58-E5779271D300}"/>
    <cellStyle name="Note 4 2" xfId="9682" xr:uid="{B58151FD-B384-4457-B521-A06209B14A47}"/>
    <cellStyle name="Note 4 3" xfId="9683" xr:uid="{85DA997E-C861-4780-ACC2-A0279C614EBA}"/>
    <cellStyle name="Note 5" xfId="6776" xr:uid="{08E177B1-9295-4730-8070-D4E5A641DB62}"/>
    <cellStyle name="Notiz 2" xfId="6777" xr:uid="{83047D49-7469-41B2-8A9A-A29ECF52A08A}"/>
    <cellStyle name="Number" xfId="6778" xr:uid="{1C3996D1-F707-41AC-A69D-4620F92B6AC4}"/>
    <cellStyle name="Output 2" xfId="6779" xr:uid="{F29084C8-D0B6-49A1-BEA2-311977498178}"/>
    <cellStyle name="Output 2 2" xfId="6780" xr:uid="{5A3A8C6F-2C0A-476B-94C3-0A543AAB9358}"/>
    <cellStyle name="Output 2 2 2" xfId="6781" xr:uid="{78946ED9-CAA3-4F34-A924-78723FA61566}"/>
    <cellStyle name="Output 2 2 3" xfId="9684" xr:uid="{4FE7167B-F6D3-4BBB-BFD2-C7D565E0F6C9}"/>
    <cellStyle name="Output 2 2 4" xfId="9685" xr:uid="{AF97D0A3-1D1E-4788-B581-F38BCD888F9D}"/>
    <cellStyle name="Output 2 3" xfId="6782" xr:uid="{C5689BFE-00EB-4448-8626-BF479E473F7F}"/>
    <cellStyle name="Output 2 3 2" xfId="9686" xr:uid="{899C931E-6250-409E-8C9A-8D1D0F4A3BA8}"/>
    <cellStyle name="Output 2 3 3" xfId="9687" xr:uid="{5034BCA8-E7C5-475B-A4C6-5654164B4BF4}"/>
    <cellStyle name="Output 2 4" xfId="6783" xr:uid="{EC63882C-13E3-4207-A167-74533CA3B88E}"/>
    <cellStyle name="Output 2 4 2" xfId="9688" xr:uid="{320D787C-53A9-415A-AFD5-0C10091A2B4A}"/>
    <cellStyle name="Output 2 4 3" xfId="9689" xr:uid="{76880795-BA99-4CA1-A2B9-2C7F2FF48FCA}"/>
    <cellStyle name="Output 2 5" xfId="6784" xr:uid="{90A369DD-FB0B-4EEC-8B9B-7AE23238BBD6}"/>
    <cellStyle name="Output 2 5 2" xfId="9690" xr:uid="{67AD77A0-5527-4A5C-82BA-8B9E35BCB1EF}"/>
    <cellStyle name="Output 2 5 3" xfId="9691" xr:uid="{F3F1996E-327A-40A3-AFBD-911659E26E69}"/>
    <cellStyle name="Output 2 6" xfId="9692" xr:uid="{02AF240F-C7F2-421C-A62B-807AA1301013}"/>
    <cellStyle name="Output 2 7" xfId="9693" xr:uid="{BE82FECC-4BF5-41C1-93C1-24711FFF313E}"/>
    <cellStyle name="Output 3" xfId="6785" xr:uid="{E77E17B1-9834-4301-B324-EFDC34683B9B}"/>
    <cellStyle name="Output 3 2" xfId="9694" xr:uid="{3433BE99-5AA3-42B5-88E0-342CD4102C24}"/>
    <cellStyle name="Output 3 3" xfId="9695" xr:uid="{8C07632B-8897-4D53-9C3A-571452FC5E24}"/>
    <cellStyle name="Output 4" xfId="6786" xr:uid="{935F6B54-FAE1-44C3-9131-4E899F809D42}"/>
    <cellStyle name="Output 4 2" xfId="9696" xr:uid="{209F78F3-375B-4882-ABE2-601719BB6C9A}"/>
    <cellStyle name="Output 4 3" xfId="9697" xr:uid="{8DAEDF70-F002-4003-BA5C-24D9D0EA52F4}"/>
    <cellStyle name="Output 5" xfId="6787" xr:uid="{186CB5F0-ACE5-4B9D-8E62-E0EEEA2518B1}"/>
    <cellStyle name="Output 6" xfId="6788" xr:uid="{DCC13284-5175-4A0D-94D7-5D61E2CF63A8}"/>
    <cellStyle name="P" xfId="6789" xr:uid="{C79EE838-80D3-4219-B5BE-115E662AAAB9}"/>
    <cellStyle name="Pending Change - IBM Cognos" xfId="9949" xr:uid="{5F938722-E339-406E-BDAA-5588F71E2B07}"/>
    <cellStyle name="Percent" xfId="10257" builtinId="5"/>
    <cellStyle name="Percent [2]" xfId="6790" xr:uid="{F7F2D619-EB7A-4B44-8A93-3DD7485A9FD1}"/>
    <cellStyle name="Percent [2] 2" xfId="6791" xr:uid="{5E3BFC06-1109-4F92-A673-B84BF73E588C}"/>
    <cellStyle name="Percent [2] 2 2" xfId="6792" xr:uid="{F511F815-D4D9-4BE5-A1FB-B9070D826EFC}"/>
    <cellStyle name="Percent [2] 2 3" xfId="6793" xr:uid="{AF581BFF-9577-4F2F-9888-3D66795BCBA0}"/>
    <cellStyle name="Percent [2] 2 4" xfId="6794" xr:uid="{0DD60185-9252-4A4F-930A-92196A1DEED9}"/>
    <cellStyle name="Percent [2] 2 5" xfId="6795" xr:uid="{AF5F0A5F-A480-49CA-BC78-C370B8CBCC8B}"/>
    <cellStyle name="Percent [2] 2 6" xfId="6796" xr:uid="{F25F4455-F48C-42FE-B27D-AC721B8A4546}"/>
    <cellStyle name="Percent [2] 2 7" xfId="6797" xr:uid="{2F93A8C3-4083-4A54-AEFA-3731CF4A178C}"/>
    <cellStyle name="Percent [2] 2 7 2" xfId="9698" xr:uid="{B5D28B4B-B3A7-403D-B8D7-238B9C9CE561}"/>
    <cellStyle name="Percent [2] 2 7 3" xfId="9699" xr:uid="{BF073DBF-074B-4694-BA08-F1DEFFEB8877}"/>
    <cellStyle name="Percent 10" xfId="6798" xr:uid="{11B0D01D-B7E3-48C9-8C84-21B382BACBBF}"/>
    <cellStyle name="Percent 10 2" xfId="6799" xr:uid="{DC2BBC34-BE87-4B4B-822C-A6883F229DBF}"/>
    <cellStyle name="Percent 10 3" xfId="6800" xr:uid="{41A17C85-B953-4AD0-A2F5-E5ABCC29E543}"/>
    <cellStyle name="Percent 10 4" xfId="6801" xr:uid="{11C410CC-FCF7-49BD-9EAE-04BEE87DBFBA}"/>
    <cellStyle name="Percent 10 5" xfId="6802" xr:uid="{8C8CC7BB-32EE-4D46-865A-CAA0895BF1BD}"/>
    <cellStyle name="Percent 10 6" xfId="6803" xr:uid="{3E96974C-73B3-47B1-95C0-2A91EC00185C}"/>
    <cellStyle name="Percent 11" xfId="6804" xr:uid="{5ACA03B3-A4B4-4FA5-B004-5A0955CE7CD8}"/>
    <cellStyle name="Percent 12" xfId="6805" xr:uid="{CB0AD4FC-9D25-4EFF-82AF-C3D96CB9C8C4}"/>
    <cellStyle name="Percent 13" xfId="6806" xr:uid="{10B79039-1182-478E-9D88-0173CA0B8BEB}"/>
    <cellStyle name="Percent 14" xfId="6807" xr:uid="{F5A51F32-2DEB-45EE-9371-9EB97BFBA808}"/>
    <cellStyle name="Percent 15" xfId="6808" xr:uid="{99C449A7-94D1-4B0A-BAFF-705EA9C43338}"/>
    <cellStyle name="Percent 16" xfId="6809" xr:uid="{BBB9079C-B1E0-4297-9DEF-39D84D2C1C2E}"/>
    <cellStyle name="Percent 16 2" xfId="9700" xr:uid="{695814C0-EC92-4EC4-88B1-163F26553110}"/>
    <cellStyle name="Percent 16 2 2" xfId="10191" xr:uid="{48C8C35F-1FA7-44D9-9D32-94424A7BE94A}"/>
    <cellStyle name="Percent 16 3" xfId="9701" xr:uid="{43FB7E41-E8E3-4893-A7BE-E5B02417781B}"/>
    <cellStyle name="Percent 16 3 2" xfId="10227" xr:uid="{3DB0E142-1C2B-448B-A5AC-29F60C92EBB0}"/>
    <cellStyle name="Percent 16 4" xfId="10036" xr:uid="{DFB25635-B3D8-4173-AD72-EBE161D94C05}"/>
    <cellStyle name="Percent 17" xfId="6810" xr:uid="{FBF3F717-B99F-43E8-A7C3-51D10268B0EF}"/>
    <cellStyle name="Percent 18" xfId="7319" xr:uid="{67EBBB40-3682-4073-9534-DE2B71E0C1BC}"/>
    <cellStyle name="Percent 19" xfId="9702" xr:uid="{BF28B742-CBBA-4ECB-91B0-9244E80D098B}"/>
    <cellStyle name="Percent 2" xfId="18" xr:uid="{7611272E-FB2D-41B5-83F9-18176E43970E}"/>
    <cellStyle name="Percent 2 2" xfId="24" xr:uid="{7DA5865E-6951-41E2-A673-A4BF248A0118}"/>
    <cellStyle name="Percent 2 2 2" xfId="6812" xr:uid="{7D32F4F9-DB85-4364-96D2-0DBB60803370}"/>
    <cellStyle name="Percent 2 2 2 2" xfId="9703" xr:uid="{0942D20C-44EA-4231-B145-276F95D5952F}"/>
    <cellStyle name="Percent 2 2 3" xfId="6811" xr:uid="{D26A486D-ABF5-440C-93A0-DA908C66D98C}"/>
    <cellStyle name="Percent 2 3" xfId="6813" xr:uid="{01E8CEDC-29BE-428C-B77E-C750F37E5529}"/>
    <cellStyle name="Percent 2 4" xfId="6814" xr:uid="{7A1BA09B-B4A7-4769-84C8-6817CBF72286}"/>
    <cellStyle name="Percent 2 4 2" xfId="9704" xr:uid="{3AE93B21-F7CA-4E2B-B03B-5AC191D54D3A}"/>
    <cellStyle name="Percent 2 4 3" xfId="9705" xr:uid="{9369E5F3-F7E0-4AD7-AD32-4FCB8B8E6EED}"/>
    <cellStyle name="Percent 2 5" xfId="9904" xr:uid="{A83CCEAC-1562-4420-961A-A00D8549EE27}"/>
    <cellStyle name="Percent 2 6" xfId="10062" xr:uid="{33F92475-A740-4C03-A2F0-00B7A81DD5F0}"/>
    <cellStyle name="Percent 20" xfId="9706" xr:uid="{48259A08-B018-4660-B51B-7DF1EE8F9F92}"/>
    <cellStyle name="Percent 3" xfId="25" xr:uid="{C05629D4-B33F-433E-8671-D6739244007D}"/>
    <cellStyle name="Percent 3 10" xfId="10063" xr:uid="{1E6FD9F2-EF51-4093-B38C-77955613B05A}"/>
    <cellStyle name="Percent 3 2" xfId="6816" xr:uid="{3F86DF97-1A40-49A8-8C72-491B398273F6}"/>
    <cellStyle name="Percent 3 2 2" xfId="9707" xr:uid="{69DE07FA-3DE0-4303-9F19-60C3155098F5}"/>
    <cellStyle name="Percent 3 2 3" xfId="9708" xr:uid="{F7412403-DC98-4966-94C7-98483358B18C}"/>
    <cellStyle name="Percent 3 3" xfId="6817" xr:uid="{33D29C28-7129-482E-A6EA-AAA009CB473E}"/>
    <cellStyle name="Percent 3 4" xfId="6818" xr:uid="{80BAB807-0F02-470B-8E58-807C4F4A9EA1}"/>
    <cellStyle name="Percent 3 5" xfId="6819" xr:uid="{564100C1-F91F-4AC5-98DD-F95989CC7CF2}"/>
    <cellStyle name="Percent 3 6" xfId="6820" xr:uid="{30EB9B79-1F60-40BA-ACDC-038E6D367DD5}"/>
    <cellStyle name="Percent 3 7" xfId="6821" xr:uid="{747552C9-BDDD-456D-AF36-2FCB179A5DE8}"/>
    <cellStyle name="Percent 3 8" xfId="6815" xr:uid="{142AFEE6-9E60-461E-93B3-868F065E0778}"/>
    <cellStyle name="Percent 3 9" xfId="9905" xr:uid="{BE5AC6A2-C81C-4A8F-9D39-FEF96D36255D}"/>
    <cellStyle name="Percent 39" xfId="6822" xr:uid="{470E5AA0-DF17-4673-815E-C8034A5FD435}"/>
    <cellStyle name="Percent 4" xfId="6823" xr:uid="{69ABE087-6058-46BC-B638-983DBD0BEE94}"/>
    <cellStyle name="Percent 4 2" xfId="6824" xr:uid="{1BDAD932-2295-455F-90D4-EAB4570B04A8}"/>
    <cellStyle name="Percent 4 3" xfId="6825" xr:uid="{BAF8389F-A82E-471A-BC78-EFA35C75B398}"/>
    <cellStyle name="Percent 4 4" xfId="6826" xr:uid="{16E4AE95-E67E-45EA-8B7A-FB80B3DCAE21}"/>
    <cellStyle name="Percent 4 5" xfId="6827" xr:uid="{DF1DD046-6E30-4019-9DCE-9C68B3B83AB4}"/>
    <cellStyle name="Percent 4 6" xfId="6828" xr:uid="{CEB11520-2C45-403E-85C2-AE8C7FFC24DD}"/>
    <cellStyle name="Percent 4 7" xfId="6829" xr:uid="{5AEA42DB-F470-452A-8EE5-2072B95D854F}"/>
    <cellStyle name="Percent 4 7 2" xfId="9709" xr:uid="{B9191528-4C6E-4A0F-BA7C-1ADB434702BD}"/>
    <cellStyle name="Percent 4 7 3" xfId="9710" xr:uid="{7F2CB98D-605F-4EAF-B9F9-913CE3497D0D}"/>
    <cellStyle name="Percent 5" xfId="6830" xr:uid="{9533F188-BA5F-45D8-ACBC-7AC02EDEFB13}"/>
    <cellStyle name="Percent 5 2" xfId="6831" xr:uid="{662D7B5B-1547-4D55-A1C0-368A00017109}"/>
    <cellStyle name="Percent 5 3" xfId="6832" xr:uid="{0E08E8C5-D9CD-48A6-9B53-3454B149B5AA}"/>
    <cellStyle name="Percent 5 4" xfId="6833" xr:uid="{6CC1686B-C983-4491-83F6-BD6D47EBAADE}"/>
    <cellStyle name="Percent 5 5" xfId="6834" xr:uid="{C0BE7FEA-C2B1-4C60-A5BA-3B0EAA5BD1D1}"/>
    <cellStyle name="Percent 5 6" xfId="6835" xr:uid="{CAC9CE7A-4902-424C-A89F-8490D12FE204}"/>
    <cellStyle name="Percent 5 7" xfId="6836" xr:uid="{11437370-D105-4359-8B11-1A833B043B7F}"/>
    <cellStyle name="Percent 6" xfId="6837" xr:uid="{D44F6D71-DD93-497D-8361-3830267796CD}"/>
    <cellStyle name="Percent 6 2" xfId="6838" xr:uid="{2A4D6D91-40D3-4C8D-913A-9C3E5BF88BAF}"/>
    <cellStyle name="Percent 6 3" xfId="6839" xr:uid="{ECB3E613-E136-4383-BF18-9B1B94B9EE7F}"/>
    <cellStyle name="Percent 6 4" xfId="6840" xr:uid="{5B02BEFB-9296-477E-BFC1-78273F3C13F2}"/>
    <cellStyle name="Percent 6 5" xfId="6841" xr:uid="{4DED8706-E74A-4215-A4FD-43779FC2E8C0}"/>
    <cellStyle name="Percent 6 6" xfId="6842" xr:uid="{833AB371-EAE9-4A3F-8CB7-F76907BA5052}"/>
    <cellStyle name="Percent 7" xfId="6843" xr:uid="{73B06457-4EAD-4F5E-BAF9-0AD37787EFC4}"/>
    <cellStyle name="Percent 7 2" xfId="6844" xr:uid="{C1FC7435-0458-43D0-A0F5-BCF7C98FFA83}"/>
    <cellStyle name="Percent 7 3" xfId="6845" xr:uid="{9569CF1B-AC8E-4939-B738-6C794A0462B8}"/>
    <cellStyle name="Percent 7 4" xfId="6846" xr:uid="{B47703D8-389E-4000-A02D-CC3CEFF774E0}"/>
    <cellStyle name="Percent 7 5" xfId="6847" xr:uid="{044FBA14-8600-4262-B817-3CD35A40FF88}"/>
    <cellStyle name="Percent 7 6" xfId="6848" xr:uid="{ACA5B12D-02FC-4A14-8C9A-E40A65C2085F}"/>
    <cellStyle name="Percent 8" xfId="6849" xr:uid="{DCDDACE8-0E12-47EC-BCBC-DD89F2BBA850}"/>
    <cellStyle name="Percent 8 2" xfId="6850" xr:uid="{2506D462-AE55-4353-AAB1-C1316EC51A1B}"/>
    <cellStyle name="Percent 8 3" xfId="6851" xr:uid="{E513EF53-D99C-4720-81AA-3942DDCB758A}"/>
    <cellStyle name="Percent 8 4" xfId="6852" xr:uid="{07A5A559-10B8-4995-BDBB-72D72B1822B5}"/>
    <cellStyle name="Percent 8 5" xfId="6853" xr:uid="{E3FF04E9-0660-40A4-9D6C-F77B9FDE9121}"/>
    <cellStyle name="Percent 8 6" xfId="6854" xr:uid="{79DEC627-335C-4FA4-92C7-CB8B6463A601}"/>
    <cellStyle name="Percent 9" xfId="6855" xr:uid="{A836971D-B2E5-49EF-BDFE-B2FF17AE886C}"/>
    <cellStyle name="Percent 9 2" xfId="6856" xr:uid="{E13ABFB9-76B0-41FB-B200-93C3455E627C}"/>
    <cellStyle name="Percent 9 3" xfId="6857" xr:uid="{9456AF3D-F6FB-4356-B560-A19E88CCBBD2}"/>
    <cellStyle name="Percent 9 4" xfId="6858" xr:uid="{4226BD15-2D34-4450-84A6-3AA804B48F57}"/>
    <cellStyle name="Percent 9 5" xfId="6859" xr:uid="{593F8FDC-8379-4DC3-83F0-9CB1710368A8}"/>
    <cellStyle name="Percent 9 6" xfId="6860" xr:uid="{815FBB7C-F36A-434F-902D-CB87FB5EC6E1}"/>
    <cellStyle name="Percent Black [0]" xfId="6861" xr:uid="{B084267F-0F30-4E4C-883B-353BDA67E785}"/>
    <cellStyle name="Percent Black [0] 2" xfId="6862" xr:uid="{18BD69B1-5BFF-49A5-8E8F-1D70FDF76582}"/>
    <cellStyle name="Percent Black [0] 2 2" xfId="6863" xr:uid="{18E531E9-FE20-44BF-A0B4-9F7A0EFFCB5D}"/>
    <cellStyle name="Percent Black [0] 2 2 2" xfId="6864" xr:uid="{7F80EB54-D288-4D84-8AED-ABD36ED211FB}"/>
    <cellStyle name="Percent Black [0] 2 3" xfId="6865" xr:uid="{F4C1D27E-C9FF-4C8F-8186-485F2B88B5A8}"/>
    <cellStyle name="Percent Black [0] 2 3 2" xfId="6866" xr:uid="{EAD98AE4-83DE-4A75-BF53-6AB71D634182}"/>
    <cellStyle name="Percent Black [0] 2 4" xfId="6867" xr:uid="{9C89F6C5-094E-432B-B725-AC437C4F5C9E}"/>
    <cellStyle name="Percent Black [0] 2 4 2" xfId="6868" xr:uid="{CF7DAE25-7EE9-4905-BF36-67FA477BE1F7}"/>
    <cellStyle name="Percent Black [0] 2 5" xfId="6869" xr:uid="{2824B6BA-6616-400E-9D69-4600869C3A65}"/>
    <cellStyle name="Percent Black [0] 2 5 2" xfId="6870" xr:uid="{50ED822E-E78D-4079-9993-AD4674032A96}"/>
    <cellStyle name="Percent Black [0] 2 6" xfId="6871" xr:uid="{E857497B-A74C-475F-B283-9E555F4BBDED}"/>
    <cellStyle name="Percent Black [0] 2 6 2" xfId="6872" xr:uid="{1CC1CF3F-4FB2-48C5-A759-AE164D7E9096}"/>
    <cellStyle name="Percent Black [0] 2 7" xfId="6873" xr:uid="{5C096A80-ABBE-4F51-BF62-BFA58CF92174}"/>
    <cellStyle name="Percent Black [0] 2 7 2" xfId="6874" xr:uid="{62E9D7E9-2697-4578-8AF8-90162A3F22A6}"/>
    <cellStyle name="Percent Black [0] 2 7 2 2" xfId="9711" xr:uid="{5DC7E3B9-54CA-446C-8DA8-19570B14BE36}"/>
    <cellStyle name="Percent Black [0] 2 7 2 3" xfId="9712" xr:uid="{7EF46095-B9A2-4FC9-A74C-C1088B934DE0}"/>
    <cellStyle name="Percent Black [0] 2 7 3" xfId="9713" xr:uid="{8FC5840F-770A-46A6-89DE-B68A1A8198A2}"/>
    <cellStyle name="Percent Black [0] 2 7 4" xfId="9714" xr:uid="{C1E36296-E1B8-4E86-8A03-F8228E7552C3}"/>
    <cellStyle name="Percent Black [0] 2 8" xfId="6875" xr:uid="{683604D8-5610-4DD9-8AB1-9C24EDDAD619}"/>
    <cellStyle name="Percent Black [0] 2 8 2" xfId="6876" xr:uid="{E34E7A3C-CCD1-49F6-8711-12A28D986ECA}"/>
    <cellStyle name="Percent Black [0] 3" xfId="6877" xr:uid="{93AB2CA3-6FE0-476B-8D0C-75081BD280FA}"/>
    <cellStyle name="Percent Black [0] 3 2" xfId="6878" xr:uid="{6D50409E-4E06-467E-ADAD-AA49268BA182}"/>
    <cellStyle name="Percent Black [1]" xfId="6879" xr:uid="{A2A5D052-70B0-4495-8B52-F99B21B9FBC1}"/>
    <cellStyle name="Percent Black [1] 2" xfId="6880" xr:uid="{2AD719F2-E31C-46B5-95AA-D39C44CAB059}"/>
    <cellStyle name="Percent Black [1] 2 2" xfId="6881" xr:uid="{9413C180-38BD-44AC-A744-F2E5FDDBA46A}"/>
    <cellStyle name="Percent Black [1] 2 2 2" xfId="6882" xr:uid="{1DDCC54B-7561-4E12-9B35-1A76A43AAFC2}"/>
    <cellStyle name="Percent Black [1] 2 3" xfId="6883" xr:uid="{772866EF-3757-4CC6-BC60-0F1A81E2C071}"/>
    <cellStyle name="Percent Black [1] 2 3 2" xfId="6884" xr:uid="{96809785-26AB-49DC-9271-B94043D74BCD}"/>
    <cellStyle name="Percent Black [1] 2 4" xfId="6885" xr:uid="{AFE017CE-23CD-44CB-9851-F2BB6980C5C9}"/>
    <cellStyle name="Percent Black [1] 2 4 2" xfId="6886" xr:uid="{51013AF0-F702-41F6-9332-699A125BCB1E}"/>
    <cellStyle name="Percent Black [1] 2 5" xfId="6887" xr:uid="{07552DDB-1E0C-4C04-91D1-EEDF3610511A}"/>
    <cellStyle name="Percent Black [1] 2 5 2" xfId="6888" xr:uid="{6A4D6E84-3ACB-4F67-A93C-F79DA374BBFB}"/>
    <cellStyle name="Percent Black [1] 2 6" xfId="6889" xr:uid="{E43978B8-CD61-4C8B-AAE6-76837FBEE2D2}"/>
    <cellStyle name="Percent Black [1] 2 6 2" xfId="6890" xr:uid="{6CD67B6F-7789-43A4-BC02-73288062DEC8}"/>
    <cellStyle name="Percent Black [1] 2 7" xfId="6891" xr:uid="{5848A979-E283-4EA6-9D5F-071504E1E279}"/>
    <cellStyle name="Percent Black [1] 2 7 2" xfId="6892" xr:uid="{B951A2CC-1581-4282-BBA4-C7A9C5D59CA7}"/>
    <cellStyle name="Percent Black [1] 2 7 2 2" xfId="9715" xr:uid="{31E81445-C8D3-4075-B4FF-D74FFB48291E}"/>
    <cellStyle name="Percent Black [1] 2 7 2 3" xfId="9716" xr:uid="{F23C20E6-10C0-4D7B-B026-7062E7CD5D9E}"/>
    <cellStyle name="Percent Black [1] 2 7 3" xfId="9717" xr:uid="{D5154531-AB40-409E-A139-B52189086165}"/>
    <cellStyle name="Percent Black [1] 2 7 4" xfId="9718" xr:uid="{43F1F320-3291-43DE-94EA-82DFCCFE1BB1}"/>
    <cellStyle name="Percent Black [1] 2 8" xfId="6893" xr:uid="{0C6667C2-8EE4-4466-9E57-23802B17BC11}"/>
    <cellStyle name="Percent Black [1] 2 8 2" xfId="6894" xr:uid="{08A73C7E-4961-4A28-BD33-8082520827F8}"/>
    <cellStyle name="Percent Black [1] 3" xfId="6895" xr:uid="{031FF1C9-96CD-4B34-BCD0-DEA645E67F8D}"/>
    <cellStyle name="Percent Black [1] 3 2" xfId="6896" xr:uid="{A4D7B733-F744-4DC9-BB7E-C1CE6615322E}"/>
    <cellStyle name="Percent Black [2]" xfId="6897" xr:uid="{BA86292C-B684-4433-9B4A-38DD88180462}"/>
    <cellStyle name="Percent Black [2] 2" xfId="6898" xr:uid="{EA8F3092-31BE-4383-B4C9-55BC967651DF}"/>
    <cellStyle name="Percent Black [2] 2 2" xfId="6899" xr:uid="{F407B302-B7A9-4065-B83B-8ECF72E97560}"/>
    <cellStyle name="Percent Black [2] 2 3" xfId="6900" xr:uid="{550752C6-5AB4-4499-B21B-35BF3FAED91F}"/>
    <cellStyle name="Percent Black [2] 2 4" xfId="6901" xr:uid="{B54480E2-5264-4007-87B3-0F07D44E24F9}"/>
    <cellStyle name="Percent Black [2] 2 5" xfId="6902" xr:uid="{DD815BAC-8989-48B3-9F03-741FCBA9C8B6}"/>
    <cellStyle name="Percent Black [2] 2 6" xfId="6903" xr:uid="{5B769CAC-C98D-4B2A-9F95-312EB686A7B9}"/>
    <cellStyle name="Percent Black [2] 2 7" xfId="6904" xr:uid="{6B6B21AD-EAC2-4F51-A17E-F9176E68F4F3}"/>
    <cellStyle name="Percent Black [2] 2 7 2" xfId="9719" xr:uid="{EF53E68B-D61F-49DC-8013-E8DEB46C2D12}"/>
    <cellStyle name="Percent Black [2] 2 7 3" xfId="9720" xr:uid="{482A71BD-CF64-47E0-985D-D97C79090622}"/>
    <cellStyle name="Percent Blue [0]" xfId="6905" xr:uid="{BF3B6B62-0F0C-47F4-83E3-BF9D50FE654D}"/>
    <cellStyle name="Percent Blue [0] 2" xfId="6906" xr:uid="{823E69EA-EC73-45BD-9EA1-E8A1F1AFD7F5}"/>
    <cellStyle name="Percent Blue [0] 2 2" xfId="6907" xr:uid="{D82A34E2-F75D-45E4-ABC2-2D9390296ADE}"/>
    <cellStyle name="Percent Blue [0] 2 2 2" xfId="6908" xr:uid="{19E1D66E-4716-48A5-9B26-D90615381087}"/>
    <cellStyle name="Percent Blue [0] 2 3" xfId="6909" xr:uid="{A1249D27-37F5-4614-AFFC-84B9F27D659B}"/>
    <cellStyle name="Percent Blue [0] 2 3 2" xfId="6910" xr:uid="{FE5F521E-C030-48FE-9759-F7D03BBADC89}"/>
    <cellStyle name="Percent Blue [0] 2 4" xfId="6911" xr:uid="{C90835A5-6A83-441C-9264-47B4ADE4D693}"/>
    <cellStyle name="Percent Blue [0] 2 4 2" xfId="6912" xr:uid="{D66C267A-902A-49E6-B7FB-8F5CAD683BC2}"/>
    <cellStyle name="Percent Blue [0] 2 5" xfId="6913" xr:uid="{72F7379C-9548-423F-8A36-A2EA315AE1A9}"/>
    <cellStyle name="Percent Blue [0] 2 5 2" xfId="6914" xr:uid="{2E0015C6-5AA3-45B5-9FA8-EB2CCE6B2E32}"/>
    <cellStyle name="Percent Blue [0] 2 6" xfId="6915" xr:uid="{8FC4CBAE-5093-46EE-80A1-7BE543106D94}"/>
    <cellStyle name="Percent Blue [0] 2 6 2" xfId="6916" xr:uid="{260E9B48-C62A-4ABE-9D78-30900DDBDA87}"/>
    <cellStyle name="Percent Blue [0] 2 7" xfId="6917" xr:uid="{1BF8B337-6FED-44C4-9E48-0356EA73968F}"/>
    <cellStyle name="Percent Blue [0] 2 7 2" xfId="6918" xr:uid="{4811C5FD-00F6-482D-AB23-B4E5C1CC61E4}"/>
    <cellStyle name="Percent Blue [0] 2 7 2 2" xfId="9721" xr:uid="{C414531F-CCE3-4C2D-BC39-183B48E6A12D}"/>
    <cellStyle name="Percent Blue [0] 2 7 2 3" xfId="9722" xr:uid="{567BBDE7-9944-447F-8199-69073D2F51BD}"/>
    <cellStyle name="Percent Blue [0] 2 7 3" xfId="9723" xr:uid="{3900831F-B0FF-4AEE-8153-636BD72E67A8}"/>
    <cellStyle name="Percent Blue [0] 2 7 4" xfId="9724" xr:uid="{09220401-DFB5-479F-B272-2D7796363571}"/>
    <cellStyle name="Percent Blue [0] 2 8" xfId="6919" xr:uid="{0F9D0AF2-A227-4E52-AF95-2C4461B6C743}"/>
    <cellStyle name="Percent Blue [0] 2 8 2" xfId="6920" xr:uid="{F1C34768-3F4C-416E-956A-5048DFB11C87}"/>
    <cellStyle name="Percent Blue [0] 3" xfId="6921" xr:uid="{C9F0EA83-1D4C-4C2B-984D-009B2A509AC1}"/>
    <cellStyle name="Percent Blue [0] 3 2" xfId="6922" xr:uid="{A18863FC-F021-495C-9B31-CCA38E74DED3}"/>
    <cellStyle name="Percent Blue [1]" xfId="6923" xr:uid="{A53CA02C-4704-4807-895E-09DEF017F26A}"/>
    <cellStyle name="Percent Blue [1] 2" xfId="6924" xr:uid="{FA952BA1-699F-4CF3-8A18-2B1A075BC557}"/>
    <cellStyle name="Percent Blue [1] 2 2" xfId="6925" xr:uid="{90F4FF7E-D570-470D-A807-2E30D49A0DA5}"/>
    <cellStyle name="Percent Blue [1] 2 2 2" xfId="6926" xr:uid="{AA445FF9-F5A8-454A-85DC-CB4E27DB0573}"/>
    <cellStyle name="Percent Blue [1] 2 3" xfId="6927" xr:uid="{5CADF54C-5F22-466D-8732-2C83E28B5C79}"/>
    <cellStyle name="Percent Blue [1] 2 3 2" xfId="6928" xr:uid="{7C8AB74D-CD3A-43FD-B8CD-6B4D693FB475}"/>
    <cellStyle name="Percent Blue [1] 2 4" xfId="6929" xr:uid="{268E4869-FE42-4F58-8F4E-3C35F8D3771C}"/>
    <cellStyle name="Percent Blue [1] 2 4 2" xfId="6930" xr:uid="{31864663-0F30-4A58-853C-BE3D4E87CE55}"/>
    <cellStyle name="Percent Blue [1] 2 5" xfId="6931" xr:uid="{887E1FF0-B0B7-447D-BC42-2506A884BADE}"/>
    <cellStyle name="Percent Blue [1] 2 5 2" xfId="6932" xr:uid="{DA2F0934-0412-45CF-98B1-1CED41591BB1}"/>
    <cellStyle name="Percent Blue [1] 2 6" xfId="6933" xr:uid="{02B91FB7-9638-4499-AFC6-C3C3ED4F780C}"/>
    <cellStyle name="Percent Blue [1] 2 6 2" xfId="6934" xr:uid="{5FEB80F3-BD0A-43D2-8B65-16780D9EB602}"/>
    <cellStyle name="Percent Blue [1] 2 7" xfId="6935" xr:uid="{F1D2C9FF-4CA7-47E6-A45D-C152929C42D6}"/>
    <cellStyle name="Percent Blue [1] 2 7 2" xfId="6936" xr:uid="{ECD078E3-FC2B-4758-B464-33F19569A093}"/>
    <cellStyle name="Percent Blue [1] 2 7 2 2" xfId="9725" xr:uid="{5E48442D-C5CD-49EE-9EC8-3392E351AF89}"/>
    <cellStyle name="Percent Blue [1] 2 7 2 3" xfId="9726" xr:uid="{0D072573-48FB-4149-B6B3-022EE2648C5A}"/>
    <cellStyle name="Percent Blue [1] 2 7 3" xfId="9727" xr:uid="{569DAB06-088C-4C2D-93F7-4BD0C0031CD8}"/>
    <cellStyle name="Percent Blue [1] 2 7 4" xfId="9728" xr:uid="{775A8D6C-D61E-44F2-95EA-97700D777FFE}"/>
    <cellStyle name="Percent Blue [1] 2 8" xfId="6937" xr:uid="{CB47F2B4-7E2F-49EC-AF90-5C78D6D59B82}"/>
    <cellStyle name="Percent Blue [1] 2 8 2" xfId="6938" xr:uid="{2847285B-3C9C-440C-AC43-B62CBD8DB2F3}"/>
    <cellStyle name="Percent Blue [1] 3" xfId="6939" xr:uid="{BE20AD8E-CDD5-40AA-9B89-C4D541D0775A}"/>
    <cellStyle name="Percent Blue [1] 3 2" xfId="6940" xr:uid="{CF00198C-4EFF-4842-B737-DCBFCFDD67EA}"/>
    <cellStyle name="Percent Blue [2]" xfId="6941" xr:uid="{3AF05758-C2B7-49BE-90ED-62664D20795E}"/>
    <cellStyle name="Percent Blue [2] 2" xfId="6942" xr:uid="{E4405AA0-FADF-41D6-A3DD-BA92FF86153D}"/>
    <cellStyle name="Percent Blue [2] 2 2" xfId="6943" xr:uid="{9358E65E-300D-4337-933D-A49EA9239D62}"/>
    <cellStyle name="Percent Blue [2] 2 3" xfId="6944" xr:uid="{D7F28DE0-C0E4-4624-9622-F48374570F53}"/>
    <cellStyle name="Percent Blue [2] 2 4" xfId="6945" xr:uid="{48CFB9D5-7326-40FF-8768-28248668BD19}"/>
    <cellStyle name="Percent Blue [2] 2 5" xfId="6946" xr:uid="{A1D4280D-5359-4FE4-B39E-640D87D45304}"/>
    <cellStyle name="Percent Blue [2] 2 6" xfId="6947" xr:uid="{8A971715-EDCD-4CA9-8309-10CB41135604}"/>
    <cellStyle name="Percent Blue [2] 2 7" xfId="6948" xr:uid="{6A649E31-1902-462C-A3E5-43B312513CE1}"/>
    <cellStyle name="Percent Blue [2] 2 7 2" xfId="9729" xr:uid="{642C3B5D-51FD-4F79-91DA-3AA82E912250}"/>
    <cellStyle name="Percent Blue [2] 2 7 3" xfId="9730" xr:uid="{65748BC5-F998-4AD8-9038-E85658732466}"/>
    <cellStyle name="Protected" xfId="6949" xr:uid="{49C7B55A-BA86-4CEA-A83B-E63D2176CB04}"/>
    <cellStyle name="ProtectedDates" xfId="6950" xr:uid="{9EBF77EF-DF23-4F0D-B220-B3B80AF2237A}"/>
    <cellStyle name="Prozent 2" xfId="6951" xr:uid="{8F3F23FE-56DE-4BF7-B9E1-AC8E33EEA28D}"/>
    <cellStyle name="Prozent 2 2" xfId="10043" xr:uid="{C9083902-E162-4EFE-A53D-8A7D159C0A07}"/>
    <cellStyle name="Prozent 2 3" xfId="10042" xr:uid="{954FE1C9-71FB-43E2-A7B1-73AFB8C7E96C}"/>
    <cellStyle name="Prozent 3" xfId="6952" xr:uid="{70DD8C87-39AB-445C-AA53-6E93C7D3BF74}"/>
    <cellStyle name="Prozent 3 2" xfId="6953" xr:uid="{5B05E114-5A95-44F8-B806-A51437D44A0A}"/>
    <cellStyle name="Prozent 3 2 2" xfId="9731" xr:uid="{2E64F19A-BC89-4CD8-9E96-D314A9DCF5F9}"/>
    <cellStyle name="Prozent 3 2 2 2" xfId="10228" xr:uid="{CE7F1D66-CDEB-413B-87A2-FE598071F284}"/>
    <cellStyle name="Prozent 3 2 3" xfId="9732" xr:uid="{8F0A69F1-DD9A-46A7-ABF6-A07AB44F083D}"/>
    <cellStyle name="Prozent 3 2 3 2" xfId="10229" xr:uid="{27222C50-69B9-4011-8620-41B50291E0EC}"/>
    <cellStyle name="Prozent 3 2 4" xfId="10038" xr:uid="{E61A9899-F836-44B5-8C33-2A194D1C84D4}"/>
    <cellStyle name="Prozent 3 3" xfId="9733" xr:uid="{342DF7D3-651A-4B8F-96D6-F7BF53EA940F}"/>
    <cellStyle name="Prozent 3 3 2" xfId="10230" xr:uid="{D9A9CCFA-5A2C-42A5-8A66-1328CF930006}"/>
    <cellStyle name="Prozent 3 4" xfId="9734" xr:uid="{EB621AB3-FDDF-4FB9-8483-6B121C93A247}"/>
    <cellStyle name="Prozent 3 4 2" xfId="10231" xr:uid="{C5154EC7-F938-4507-AE79-B06C1A05AAFE}"/>
    <cellStyle name="Prozent 3 5" xfId="10037" xr:uid="{314310BA-C940-41AE-A45E-3BD7683D8D86}"/>
    <cellStyle name="Prozent 4" xfId="6954" xr:uid="{9D2EADA9-F08E-4EAF-97C4-0CFB54FC2DC3}"/>
    <cellStyle name="Prozent 4 2" xfId="6955" xr:uid="{EA0E9369-CD0D-47CC-BBD1-6FD9A306C02F}"/>
    <cellStyle name="Prozent 4 2 2" xfId="9735" xr:uid="{B85235C5-3F1C-4D83-8A81-231299016990}"/>
    <cellStyle name="Prozent 4 2 2 2" xfId="10232" xr:uid="{F6B41657-C9AC-4A15-AE00-039EE570CD56}"/>
    <cellStyle name="Prozent 4 2 3" xfId="9736" xr:uid="{D6E749A6-FBDA-4D4B-B2A6-EE6703DDCF78}"/>
    <cellStyle name="Prozent 4 2 3 2" xfId="10233" xr:uid="{CA30D3D5-F040-4445-84E6-FCAC112112BB}"/>
    <cellStyle name="Prozent 4 2 4" xfId="10040" xr:uid="{8BFB11A3-094C-4620-B3C0-E5188E8E3EF7}"/>
    <cellStyle name="Prozent 4 3" xfId="9737" xr:uid="{32CC13C1-C7C9-4263-A05C-BE8DED098BA0}"/>
    <cellStyle name="Prozent 4 3 2" xfId="10234" xr:uid="{27654EC7-BAF3-40D8-A39B-742ECFE9A936}"/>
    <cellStyle name="Prozent 4 4" xfId="9738" xr:uid="{E1A3003A-BE97-4776-B151-03D8FEF92019}"/>
    <cellStyle name="Prozent 4 4 2" xfId="10235" xr:uid="{5EBF79E5-05B8-42B3-BD4C-0C547B5C9202}"/>
    <cellStyle name="Prozent 4 5" xfId="10039" xr:uid="{200F3021-4DA1-41F9-A349-80BE791D1160}"/>
    <cellStyle name="Prozent 5" xfId="6956" xr:uid="{C5877CDD-5BFE-4923-8B56-C0391369427B}"/>
    <cellStyle name="Prozent 5 2" xfId="9739" xr:uid="{19C5513E-828D-4FDA-8BA5-DB12A4EEF6D9}"/>
    <cellStyle name="Prozent 6" xfId="6957" xr:uid="{D32F2B45-4407-49C7-AF3A-3E5C91023D2F}"/>
    <cellStyle name="Prozent 6 2" xfId="9740" xr:uid="{02511D32-20EF-48EF-B55E-8A06097DB0CF}"/>
    <cellStyle name="Prozent 7" xfId="6958" xr:uid="{E4CC10E7-A881-4F23-92EA-E269C984B0E3}"/>
    <cellStyle name="Prozent 8" xfId="10041" xr:uid="{EA11C0BB-AE4E-4E6B-9FDD-44A462A29A1E}"/>
    <cellStyle name="Row Name - IBM Cognos" xfId="9950" xr:uid="{C489C4C2-D454-4924-9F42-5964C8796FF8}"/>
    <cellStyle name="Row Template - IBM Cognos" xfId="9951" xr:uid="{36B0DC2E-83B0-4D45-841F-933C219B307F}"/>
    <cellStyle name="SAPBEXaggData" xfId="6959" xr:uid="{5387BE42-B35E-4BE7-932F-FDD8D6F08289}"/>
    <cellStyle name="SAPBEXaggData 2" xfId="6960" xr:uid="{CA91AFB2-162E-4910-877E-E28893D26DE8}"/>
    <cellStyle name="SAPBEXaggDataEmph" xfId="6961" xr:uid="{DA3E01EF-D11F-4170-9780-DCBBEA851D6D}"/>
    <cellStyle name="SAPBEXaggDataEmph 2" xfId="6962" xr:uid="{838C3364-43F4-4EB6-9896-AAD393FA7D30}"/>
    <cellStyle name="SAPBEXaggDataEmph 2 2" xfId="9741" xr:uid="{3FEA960E-7967-424F-BC23-3477D4F304A8}"/>
    <cellStyle name="SAPBEXaggDataEmph 2 3" xfId="9742" xr:uid="{60B40F46-8B1D-4AE6-A74E-BB9066CE49C3}"/>
    <cellStyle name="SAPBEXaggDataEmph 3" xfId="6963" xr:uid="{592FE01B-E73B-49AC-9402-F1EFFA38EF77}"/>
    <cellStyle name="SAPBEXaggItem" xfId="6964" xr:uid="{48573E48-E768-4356-A21D-8FE6E030E098}"/>
    <cellStyle name="SAPBEXaggItem 2" xfId="6965" xr:uid="{5F22124D-B5A2-420C-9CD8-3DFAA83C4B10}"/>
    <cellStyle name="SAPBEXaggItemX" xfId="6966" xr:uid="{26AB48A6-1DC2-4AC9-8BA0-211F67D30FDE}"/>
    <cellStyle name="SAPBEXaggItemX 2" xfId="6967" xr:uid="{1FD0EE07-73A8-4F12-957F-BFAE06D5DEAE}"/>
    <cellStyle name="SAPBEXaggItemX 2 2" xfId="9743" xr:uid="{200FE181-D545-4ED8-9B62-61A1AC6CCEA2}"/>
    <cellStyle name="SAPBEXaggItemX 2 3" xfId="9744" xr:uid="{0A9BD903-97FD-4335-943F-A2BEC401AB6E}"/>
    <cellStyle name="SAPBEXchaText" xfId="6968" xr:uid="{940EAB9C-C031-47E7-93B8-93A728A45F6F}"/>
    <cellStyle name="SAPBEXchaText 2" xfId="6969" xr:uid="{0BA23B2A-CF34-4360-B2E6-AA32638A9FD9}"/>
    <cellStyle name="SAPBEXexcBad7" xfId="6970" xr:uid="{3DDECFCF-A74B-4756-B07D-608C49EF67C2}"/>
    <cellStyle name="SAPBEXexcBad7 2" xfId="6971" xr:uid="{A4E356CE-A47E-4BDE-96F7-D36FCE53DD22}"/>
    <cellStyle name="SAPBEXexcBad7 2 2" xfId="9745" xr:uid="{80F0A7E8-DC2D-4508-A866-841171C330AC}"/>
    <cellStyle name="SAPBEXexcBad7 2 3" xfId="9746" xr:uid="{7A3DB860-2770-4BF1-93AE-E83FBFDFBFA8}"/>
    <cellStyle name="SAPBEXexcBad7 3" xfId="6972" xr:uid="{35D225A5-0BAC-408B-BDBA-7487B2C1B649}"/>
    <cellStyle name="SAPBEXexcBad8" xfId="6973" xr:uid="{0142F3C1-F67B-4C6D-A008-794083CE0B8F}"/>
    <cellStyle name="SAPBEXexcBad8 2" xfId="6974" xr:uid="{E41CF992-BA27-4F1F-9DF2-F16CAF67E852}"/>
    <cellStyle name="SAPBEXexcBad8 2 2" xfId="9747" xr:uid="{F621CF83-E0A4-4CC5-A741-F4BFD944F8EE}"/>
    <cellStyle name="SAPBEXexcBad8 2 3" xfId="9748" xr:uid="{03A11CF6-F5D5-4CA6-BFD8-E21572B31356}"/>
    <cellStyle name="SAPBEXexcBad8 3" xfId="6975" xr:uid="{DCE396A5-C9F0-4BFC-A740-4B23D6C8539F}"/>
    <cellStyle name="SAPBEXexcBad9" xfId="6976" xr:uid="{8734ABB0-EFD7-4F6B-B0E3-5229616310A5}"/>
    <cellStyle name="SAPBEXexcBad9 2" xfId="6977" xr:uid="{5BE60256-EF7F-4E06-B7E8-99DBF081FDB7}"/>
    <cellStyle name="SAPBEXexcBad9 2 2" xfId="9749" xr:uid="{689980D8-0808-457F-805B-262B3262C4D9}"/>
    <cellStyle name="SAPBEXexcBad9 2 3" xfId="9750" xr:uid="{7F58E1F0-78EA-4A25-9359-24524C5502A3}"/>
    <cellStyle name="SAPBEXexcBad9 3" xfId="6978" xr:uid="{15F51F68-CFB0-406C-8CED-212CD400EEB6}"/>
    <cellStyle name="SAPBEXexcCritical4" xfId="6979" xr:uid="{E932F6E1-5EA3-4EA5-8215-DD8F291CBF43}"/>
    <cellStyle name="SAPBEXexcCritical4 2" xfId="6980" xr:uid="{0BFA9F90-F25C-456D-B9B3-6CE00F33851D}"/>
    <cellStyle name="SAPBEXexcCritical4 2 2" xfId="9751" xr:uid="{3D145CB2-F28A-48F5-AF96-89C9F2105BC0}"/>
    <cellStyle name="SAPBEXexcCritical4 2 3" xfId="9752" xr:uid="{B603D2EF-6A55-4E57-B1A4-549F62F089CC}"/>
    <cellStyle name="SAPBEXexcCritical4 3" xfId="6981" xr:uid="{675C8891-CED4-461D-B81B-B8A5255C5F7B}"/>
    <cellStyle name="SAPBEXexcCritical5" xfId="6982" xr:uid="{BE6F2196-7EC2-404C-9336-9A99AEC45EF2}"/>
    <cellStyle name="SAPBEXexcCritical5 2" xfId="6983" xr:uid="{3AEA6069-6157-4249-8B51-45C42965AA5C}"/>
    <cellStyle name="SAPBEXexcCritical5 2 2" xfId="9753" xr:uid="{BB0A15F3-D1F3-4B05-8449-908971E11E25}"/>
    <cellStyle name="SAPBEXexcCritical5 2 3" xfId="9754" xr:uid="{5D732E8A-902D-4CFD-A01C-750E3C5A43FB}"/>
    <cellStyle name="SAPBEXexcCritical5 3" xfId="6984" xr:uid="{8F82437C-5B35-4F18-B2B5-5D63B79A76E0}"/>
    <cellStyle name="SAPBEXexcCritical6" xfId="6985" xr:uid="{64387A79-345A-4813-A8CF-247A815B83A1}"/>
    <cellStyle name="SAPBEXexcCritical6 2" xfId="6986" xr:uid="{39014C64-B808-45B9-895A-CC085C4D8567}"/>
    <cellStyle name="SAPBEXexcCritical6 2 2" xfId="9755" xr:uid="{82C276CF-474F-4A51-A561-CE6C73AA954D}"/>
    <cellStyle name="SAPBEXexcCritical6 2 3" xfId="9756" xr:uid="{0C077A0E-A064-4D9E-9BC7-478468C8EE99}"/>
    <cellStyle name="SAPBEXexcCritical6 3" xfId="6987" xr:uid="{DC9C5C29-E20E-4BF7-A6EA-A1F4DAEE9E47}"/>
    <cellStyle name="SAPBEXexcGood1" xfId="6988" xr:uid="{543308C0-5B98-40E3-8680-402BF94CA2A3}"/>
    <cellStyle name="SAPBEXexcGood1 2" xfId="6989" xr:uid="{208E388B-5541-4989-92CE-8BB9DA66C328}"/>
    <cellStyle name="SAPBEXexcGood1 2 2" xfId="9757" xr:uid="{E92C7C2E-03A8-4121-BA9D-2D94E3B3829D}"/>
    <cellStyle name="SAPBEXexcGood1 2 3" xfId="9758" xr:uid="{E38B7268-E404-41E8-95C3-EA783DBD43B6}"/>
    <cellStyle name="SAPBEXexcGood1 3" xfId="6990" xr:uid="{EF69A5A3-B824-41D3-81A9-38884A2B5CFB}"/>
    <cellStyle name="SAPBEXexcGood2" xfId="6991" xr:uid="{182857AD-4E72-4B3F-B82D-859F594AEE2F}"/>
    <cellStyle name="SAPBEXexcGood2 2" xfId="6992" xr:uid="{6946DFF1-1A47-4F71-9E9F-65A7AC5A1AC4}"/>
    <cellStyle name="SAPBEXexcGood2 2 2" xfId="9759" xr:uid="{F94E6E16-6BF8-4BC6-A19D-6CB1F7B979B2}"/>
    <cellStyle name="SAPBEXexcGood2 2 3" xfId="9760" xr:uid="{7048B6EA-369D-4D4B-8322-4BCF9FE085CD}"/>
    <cellStyle name="SAPBEXexcGood2 3" xfId="6993" xr:uid="{79339EB8-A46C-4616-AA47-A52F72E24389}"/>
    <cellStyle name="SAPBEXexcGood3" xfId="6994" xr:uid="{AB637495-0629-4014-BF6F-3E80346F68F8}"/>
    <cellStyle name="SAPBEXexcGood3 2" xfId="6995" xr:uid="{668EC6F9-2EC3-44D6-AE07-4772CB3D9190}"/>
    <cellStyle name="SAPBEXexcGood3 2 2" xfId="9761" xr:uid="{F2508A9E-72E7-4D92-8213-E5B2E6B0E96C}"/>
    <cellStyle name="SAPBEXexcGood3 2 3" xfId="9762" xr:uid="{D459FC30-B881-4D17-82C4-07C4FC38E1A3}"/>
    <cellStyle name="SAPBEXexcGood3 3" xfId="6996" xr:uid="{E1FE41B9-A920-4AA3-82D0-CE10B0FE9D66}"/>
    <cellStyle name="SAPBEXfilterDrill" xfId="6997" xr:uid="{7E05A7E6-BF9E-420C-BB1C-0871F604DAF3}"/>
    <cellStyle name="SAPBEXfilterDrill 2" xfId="6998" xr:uid="{53C54A10-DEF0-48E0-848C-C4832CD23A13}"/>
    <cellStyle name="SAPBEXfilterItem" xfId="6999" xr:uid="{0C96D060-4A53-4730-A5C4-50153D0539B3}"/>
    <cellStyle name="SAPBEXfilterItem 2" xfId="7000" xr:uid="{BA4B9BAF-60DF-46AA-A54F-B8A557CB23BB}"/>
    <cellStyle name="SAPBEXfilterText" xfId="7001" xr:uid="{C7484636-35B4-4326-9215-8406C4A68882}"/>
    <cellStyle name="SAPBEXfilterText 2" xfId="7002" xr:uid="{7122952E-01A8-456D-9FE9-C47D026E27E8}"/>
    <cellStyle name="SAPBEXfilterText 2 2" xfId="9763" xr:uid="{E03EABA4-E7AD-42C6-B386-DB92889EA3B2}"/>
    <cellStyle name="SAPBEXfilterText 2 3" xfId="9764" xr:uid="{5B74A132-2378-49E2-84C1-8FA78687C9B8}"/>
    <cellStyle name="SAPBEXfilterText 3" xfId="7003" xr:uid="{89A98B0B-A70D-40B1-8F7D-81E400EE3DCA}"/>
    <cellStyle name="SAPBEXformats" xfId="7004" xr:uid="{30798056-0920-48A2-ABE8-829658F9818D}"/>
    <cellStyle name="SAPBEXformats 2" xfId="7005" xr:uid="{F65CB96E-C01C-4987-B5C4-73764DB82ABF}"/>
    <cellStyle name="SAPBEXformats 2 2" xfId="9765" xr:uid="{B9A713B4-EA5C-4E84-853E-0EEA79E791E0}"/>
    <cellStyle name="SAPBEXformats 2 3" xfId="9766" xr:uid="{A0996BD8-EE02-4B85-88B4-C969C2C51F60}"/>
    <cellStyle name="SAPBEXformats 3" xfId="7006" xr:uid="{01724075-BE3D-4C53-A953-FF444015059F}"/>
    <cellStyle name="SAPBEXheaderItem" xfId="7007" xr:uid="{F2E36CEB-3EF6-476E-BB73-337992694B88}"/>
    <cellStyle name="SAPBEXheaderItem 2" xfId="7008" xr:uid="{D0E26EAB-7892-45A3-9BE1-63CD469CE4B8}"/>
    <cellStyle name="SAPBEXheaderItem 2 2" xfId="9767" xr:uid="{E52E198E-F574-437A-AA1C-2FAED1F2A3E0}"/>
    <cellStyle name="SAPBEXheaderItem 2 3" xfId="9768" xr:uid="{E1979880-025E-44A6-9E3F-0B47616E1039}"/>
    <cellStyle name="SAPBEXheaderItem 3" xfId="7009" xr:uid="{21226389-E0B2-4613-B29F-0DE641438B1F}"/>
    <cellStyle name="SAPBEXheaderText" xfId="7010" xr:uid="{5B8B8D93-2E2A-4846-999B-2D2B3B68BEF3}"/>
    <cellStyle name="SAPBEXheaderText 2" xfId="7011" xr:uid="{5A253D53-A6F5-4DBC-83A3-3CD02751905D}"/>
    <cellStyle name="SAPBEXheaderText 2 2" xfId="9769" xr:uid="{7C210623-6084-41CB-8266-970CE00268DF}"/>
    <cellStyle name="SAPBEXheaderText 2 3" xfId="9770" xr:uid="{443F3423-5ECB-4C7C-974F-B76F4E8EE5C6}"/>
    <cellStyle name="SAPBEXheaderText 3" xfId="7012" xr:uid="{30922EAC-197A-48B8-B91C-3DD52262CD1A}"/>
    <cellStyle name="SAPBEXHLevel0" xfId="7013" xr:uid="{B48340EC-48EF-431F-8BAD-602D5DF9D258}"/>
    <cellStyle name="SAPBEXHLevel0 2" xfId="7014" xr:uid="{B447EC71-9665-4BB6-8F3C-2AAF197E0778}"/>
    <cellStyle name="SAPBEXHLevel0 2 2" xfId="9771" xr:uid="{6A5D99C3-DC6E-4E8E-8E43-B7089DC76794}"/>
    <cellStyle name="SAPBEXHLevel0 2 3" xfId="9772" xr:uid="{834664E1-09B1-4ED0-941D-BACD785DF896}"/>
    <cellStyle name="SAPBEXHLevel0 3" xfId="7015" xr:uid="{137BFD4F-7BAC-4ADF-A816-279CEA4E9B76}"/>
    <cellStyle name="SAPBEXHLevel0 3 2" xfId="9773" xr:uid="{0B131D0D-4970-42A5-ABBF-DA2C191FAEAC}"/>
    <cellStyle name="SAPBEXHLevel0 3 3" xfId="9774" xr:uid="{CA9FE3F0-15AA-44FD-AFF6-284A2C37CD0F}"/>
    <cellStyle name="SAPBEXHLevel0X" xfId="7016" xr:uid="{DFBFB5A4-EDC8-4F47-A645-3D11270C2653}"/>
    <cellStyle name="SAPBEXHLevel0X 2" xfId="7017" xr:uid="{ACFFD082-31C8-4335-8958-9E2B67701E9F}"/>
    <cellStyle name="SAPBEXHLevel0X 2 2" xfId="9775" xr:uid="{35ED38F8-754D-45D2-937B-829FC73BD248}"/>
    <cellStyle name="SAPBEXHLevel0X 2 3" xfId="9776" xr:uid="{144A8CE2-78F0-49DB-84F1-B1B3866C1B24}"/>
    <cellStyle name="SAPBEXHLevel0X 3" xfId="7018" xr:uid="{BFD0D59D-DC58-41EC-B60E-A524A62E8801}"/>
    <cellStyle name="SAPBEXHLevel0X 3 2" xfId="9777" xr:uid="{EC5FA219-942C-4A96-A912-FC330502375C}"/>
    <cellStyle name="SAPBEXHLevel0X 3 3" xfId="9778" xr:uid="{8DF2D355-CE3A-4B4C-83D9-4930CBA9DFA6}"/>
    <cellStyle name="SAPBEXHLevel1" xfId="7019" xr:uid="{334B239C-6268-4305-BA8C-0819F0B9CC2C}"/>
    <cellStyle name="SAPBEXHLevel1 2" xfId="7020" xr:uid="{96417F25-DB31-4FEF-A535-782B742B4577}"/>
    <cellStyle name="SAPBEXHLevel1 2 2" xfId="9779" xr:uid="{AE99FB0F-65E4-4703-A797-A57116A814F9}"/>
    <cellStyle name="SAPBEXHLevel1 2 3" xfId="9780" xr:uid="{4B6F84D9-B006-4993-B89B-C7043197790D}"/>
    <cellStyle name="SAPBEXHLevel1 3" xfId="7021" xr:uid="{D9476E2E-4791-4139-A7F2-FCA3757B783B}"/>
    <cellStyle name="SAPBEXHLevel1 3 2" xfId="9781" xr:uid="{39A0EDFF-462F-4FF4-8030-D5D8352AC44E}"/>
    <cellStyle name="SAPBEXHLevel1 3 3" xfId="9782" xr:uid="{2F5604DA-AD0F-4EF3-980D-848727EB0F22}"/>
    <cellStyle name="SAPBEXHLevel1X" xfId="7022" xr:uid="{3E230C77-B276-45D4-B085-7D45552AAA69}"/>
    <cellStyle name="SAPBEXHLevel1X 2" xfId="7023" xr:uid="{BA3524ED-F89C-4AD3-B10F-AAC5F1E97A87}"/>
    <cellStyle name="SAPBEXHLevel1X 2 2" xfId="9783" xr:uid="{0A962299-2109-45A2-BACB-94885D928425}"/>
    <cellStyle name="SAPBEXHLevel1X 2 3" xfId="9784" xr:uid="{F96DE592-E02B-4F7B-8AEF-59A912FB302C}"/>
    <cellStyle name="SAPBEXHLevel1X 3" xfId="7024" xr:uid="{A950703A-49B9-449F-9D58-32472C91A8CB}"/>
    <cellStyle name="SAPBEXHLevel1X 3 2" xfId="9785" xr:uid="{A14D84BA-00E0-493C-9A92-6730AAAE5FB5}"/>
    <cellStyle name="SAPBEXHLevel1X 3 3" xfId="9786" xr:uid="{884B1F36-36EF-448E-89E8-133A1715D327}"/>
    <cellStyle name="SAPBEXHLevel2" xfId="7025" xr:uid="{3F56A249-C204-42F3-A406-15D6186CC953}"/>
    <cellStyle name="SAPBEXHLevel2 2" xfId="7026" xr:uid="{28805ACC-0F4F-4A99-B437-6A991E9A96BE}"/>
    <cellStyle name="SAPBEXHLevel2 2 2" xfId="9787" xr:uid="{B586F709-3970-469B-ACFC-FEFC2EBBADD3}"/>
    <cellStyle name="SAPBEXHLevel2 2 3" xfId="9788" xr:uid="{A126F648-AD69-4860-9161-EB84134D08A7}"/>
    <cellStyle name="SAPBEXHLevel2 3" xfId="7027" xr:uid="{BBF931ED-31EA-4981-8BA2-0DF7E1434621}"/>
    <cellStyle name="SAPBEXHLevel2 3 2" xfId="9789" xr:uid="{61262545-6DF6-4167-92E6-31E53918F823}"/>
    <cellStyle name="SAPBEXHLevel2 3 3" xfId="9790" xr:uid="{5BCC223F-85C9-4B1F-B976-85010B23B80B}"/>
    <cellStyle name="SAPBEXHLevel2X" xfId="7028" xr:uid="{B502E374-D60B-4D57-B372-2AE4B171B6E3}"/>
    <cellStyle name="SAPBEXHLevel2X 2" xfId="7029" xr:uid="{F65E2FF1-2050-4FEE-992F-DAFB0B82F963}"/>
    <cellStyle name="SAPBEXHLevel2X 2 2" xfId="9791" xr:uid="{2FD5F8B5-BB34-448D-A069-D683522800E5}"/>
    <cellStyle name="SAPBEXHLevel2X 2 3" xfId="9792" xr:uid="{97E1315C-1E9B-464A-9E5A-F448D2A7D10B}"/>
    <cellStyle name="SAPBEXHLevel2X 3" xfId="7030" xr:uid="{C1447736-F9AF-434E-84F8-EBFB0CE10513}"/>
    <cellStyle name="SAPBEXHLevel2X 3 2" xfId="9793" xr:uid="{6A86247A-EB4A-4A4A-97DF-BF778C98868E}"/>
    <cellStyle name="SAPBEXHLevel2X 3 3" xfId="9794" xr:uid="{6386823C-26CB-4723-8060-31D2D488CB9F}"/>
    <cellStyle name="SAPBEXHLevel3" xfId="7031" xr:uid="{DBB3D61B-57D4-4303-BEBB-5EC09B7513D7}"/>
    <cellStyle name="SAPBEXHLevel3 2" xfId="7032" xr:uid="{6DDB4EC2-4509-47AC-BDB5-972C1FF24A4B}"/>
    <cellStyle name="SAPBEXHLevel3 2 2" xfId="9795" xr:uid="{E2BC2203-7835-4BA7-B7B1-0246F5FAB624}"/>
    <cellStyle name="SAPBEXHLevel3 2 3" xfId="9796" xr:uid="{23A13C19-193A-4939-9A8A-89072153ACFB}"/>
    <cellStyle name="SAPBEXHLevel3 3" xfId="7033" xr:uid="{BE82F015-9862-4E72-AAA5-3BC19357AB4C}"/>
    <cellStyle name="SAPBEXHLevel3 3 2" xfId="9797" xr:uid="{8FC80629-EBB5-449F-812F-F2CBB7895607}"/>
    <cellStyle name="SAPBEXHLevel3 3 3" xfId="9798" xr:uid="{89ADEB3A-0A5A-4135-8E2C-22DF6A6BEF52}"/>
    <cellStyle name="SAPBEXHLevel3X" xfId="7034" xr:uid="{E8244CD9-0F93-4ABA-8F51-F1B119B9A972}"/>
    <cellStyle name="SAPBEXHLevel3X 2" xfId="7035" xr:uid="{703350FA-0053-4AD6-ADCA-DCFEA6DDEDCB}"/>
    <cellStyle name="SAPBEXHLevel3X 2 2" xfId="9799" xr:uid="{D1E85793-D99D-4E60-A9EB-F53F769E2B3C}"/>
    <cellStyle name="SAPBEXHLevel3X 2 3" xfId="9800" xr:uid="{97F82E24-DBF6-44B4-B1CF-33F57067AD61}"/>
    <cellStyle name="SAPBEXHLevel3X 3" xfId="7036" xr:uid="{995F9E8D-ADE6-4346-AF7D-0DF26E4503C7}"/>
    <cellStyle name="SAPBEXHLevel3X 3 2" xfId="9801" xr:uid="{133BDF87-08BE-4877-99A3-A08E8532DE85}"/>
    <cellStyle name="SAPBEXHLevel3X 3 3" xfId="9802" xr:uid="{DE003469-AC05-4087-A964-A16F4E6F4C17}"/>
    <cellStyle name="SAPBEXinputData" xfId="7037" xr:uid="{FCD44907-434D-4A65-A978-452065164267}"/>
    <cellStyle name="SAPBEXinputData 2" xfId="7038" xr:uid="{BEBFF78E-545C-4A10-9660-BA2D3A7F32CF}"/>
    <cellStyle name="SAPBEXinputData 2 2" xfId="9803" xr:uid="{EDB75833-F8D4-473D-B8E4-5898A80BEEE5}"/>
    <cellStyle name="SAPBEXinputData 2 3" xfId="9804" xr:uid="{35A72115-9DC1-4951-8B4C-7F3D9A784C55}"/>
    <cellStyle name="SAPBEXItemHeader" xfId="7039" xr:uid="{F1D0DE3E-798E-435E-BA48-6E832EAF3582}"/>
    <cellStyle name="SAPBEXresData" xfId="7040" xr:uid="{B119B7F8-2205-475C-B671-A621E11B948E}"/>
    <cellStyle name="SAPBEXresData 2" xfId="7041" xr:uid="{8CE7FB8E-DF61-4118-9849-5321D40FA58F}"/>
    <cellStyle name="SAPBEXresData 2 2" xfId="9805" xr:uid="{0E214C52-6DC3-40B8-88D4-A3A2FBA36B72}"/>
    <cellStyle name="SAPBEXresData 2 3" xfId="9806" xr:uid="{41BB5B18-CC60-43DD-8D4A-7E836C5ED7D7}"/>
    <cellStyle name="SAPBEXresData 3" xfId="7042" xr:uid="{D6A0C1C4-C199-4BE7-B99C-FA87850800A4}"/>
    <cellStyle name="SAPBEXresDataEmph" xfId="7043" xr:uid="{AF877817-F43B-4F06-BD77-06A4821743C0}"/>
    <cellStyle name="SAPBEXresDataEmph 2" xfId="7044" xr:uid="{60334A4D-8987-491D-ABC2-3C17A5EA6B84}"/>
    <cellStyle name="SAPBEXresDataEmph 2 2" xfId="9807" xr:uid="{13FF9AAA-5968-48F2-8527-CA98E524050F}"/>
    <cellStyle name="SAPBEXresDataEmph 2 3" xfId="9808" xr:uid="{6B654D41-A9F4-48A1-AB1D-6EC79D7DFD5F}"/>
    <cellStyle name="SAPBEXresDataEmph 3" xfId="7045" xr:uid="{0889468A-80D9-4C5B-8A6C-2BA904156404}"/>
    <cellStyle name="SAPBEXresItem" xfId="7046" xr:uid="{2EC166A9-1D34-4CF3-B5D6-4070FB2BBE54}"/>
    <cellStyle name="SAPBEXresItem 2" xfId="7047" xr:uid="{5795BFAA-022B-437A-BB9F-69A0E8489C17}"/>
    <cellStyle name="SAPBEXresItem 2 2" xfId="9809" xr:uid="{F22C9DE2-E177-45C2-806A-42269A737CAA}"/>
    <cellStyle name="SAPBEXresItem 2 3" xfId="9810" xr:uid="{0B3A8E55-D67D-4B60-8A81-123F8E1E2BDB}"/>
    <cellStyle name="SAPBEXresItem 3" xfId="7048" xr:uid="{D3253F05-303B-490F-9934-4D205DBFFFDC}"/>
    <cellStyle name="SAPBEXresItemX" xfId="7049" xr:uid="{7420CC89-05E1-4EDD-B41E-A1BAA2386B74}"/>
    <cellStyle name="SAPBEXresItemX 2" xfId="7050" xr:uid="{E15F3A5B-F8E4-4C00-AC2D-96C1D0BA7129}"/>
    <cellStyle name="SAPBEXresItemX 2 2" xfId="9811" xr:uid="{FB66162B-CE97-4579-8B68-15875EBB6FC6}"/>
    <cellStyle name="SAPBEXresItemX 2 3" xfId="9812" xr:uid="{0F1546D8-1233-4DFD-8E53-8836BE1435A1}"/>
    <cellStyle name="SAPBEXstdData" xfId="7051" xr:uid="{74E42595-5011-4C48-B3FD-F467B8D404B0}"/>
    <cellStyle name="SAPBEXstdData 2" xfId="7052" xr:uid="{5AA4516D-811B-4699-A8AA-E7277299CA8C}"/>
    <cellStyle name="SAPBEXstdData 3" xfId="7053" xr:uid="{A4CB8473-1DE6-4BC6-A098-AE58FC45A4F5}"/>
    <cellStyle name="SAPBEXstdData 4" xfId="7054" xr:uid="{F508D3EC-8A0A-42E7-8798-681D54992CB5}"/>
    <cellStyle name="SAPBEXstdDataEmph" xfId="7055" xr:uid="{EEFFF4CA-6AEF-43F7-9D6E-1AA581974468}"/>
    <cellStyle name="SAPBEXstdDataEmph 2" xfId="7056" xr:uid="{B7669026-06AB-4F4C-B7D9-3D06A053B632}"/>
    <cellStyle name="SAPBEXstdDataEmph 2 2" xfId="9813" xr:uid="{5CAD1CD2-3B51-473A-A6C7-542CF17ABBC4}"/>
    <cellStyle name="SAPBEXstdDataEmph 2 3" xfId="9814" xr:uid="{16554B66-F28B-46E7-8D14-D0CCB5E48972}"/>
    <cellStyle name="SAPBEXstdDataEmph 3" xfId="7057" xr:uid="{03F4C183-5722-4F76-8F5A-DE6A43EB4058}"/>
    <cellStyle name="SAPBEXstdItem" xfId="7058" xr:uid="{E73C4D15-B3EC-4277-92D9-8451C41BAEB4}"/>
    <cellStyle name="SAPBEXstdItem 2" xfId="7059" xr:uid="{B34521DD-66B6-407A-80DA-C6CAB3E25065}"/>
    <cellStyle name="SAPBEXstdItemX" xfId="7060" xr:uid="{B40DD051-31A7-4E18-B1F5-21D8D6C0D4C5}"/>
    <cellStyle name="SAPBEXstdItemX 2" xfId="7061" xr:uid="{35E47DE0-3145-448D-AFCE-8C7432A65051}"/>
    <cellStyle name="SAPBEXstdItemX 2 2" xfId="9815" xr:uid="{789B1688-7FF4-481C-962E-77D68232A026}"/>
    <cellStyle name="SAPBEXstdItemX 2 3" xfId="9816" xr:uid="{40A94C17-D7AF-4F25-B297-AA85855AC534}"/>
    <cellStyle name="SAPBEXtitle" xfId="7062" xr:uid="{3901C6C8-64EC-4829-9122-EE62BFF7A5BC}"/>
    <cellStyle name="SAPBEXtitle 2" xfId="7063" xr:uid="{77FCAFDC-540E-4B00-B14A-7C72CCEF2E1E}"/>
    <cellStyle name="SAPBEXunassignedItem" xfId="7064" xr:uid="{06DA46F6-EDFF-40E0-A4EE-041E188BC631}"/>
    <cellStyle name="SAPBEXundefined" xfId="7065" xr:uid="{0C41E75D-C541-4423-A920-7E514B1F8850}"/>
    <cellStyle name="SAPBEXundefined 2" xfId="7066" xr:uid="{5F35CEE2-07DE-4175-9409-2C652DAAB57E}"/>
    <cellStyle name="SAPBEXundefined 2 2" xfId="9817" xr:uid="{104ED984-40E2-4EC3-965E-242CFF436FE2}"/>
    <cellStyle name="SAPBEXundefined 2 3" xfId="9818" xr:uid="{019747E1-DBA7-432E-8DDB-502584E94A81}"/>
    <cellStyle name="SAPBEXundefined 3" xfId="7067" xr:uid="{FC284BA8-AC9D-4AE5-9D98-07D579322161}"/>
    <cellStyle name="Schlecht 2" xfId="7068" xr:uid="{A71B9E7D-68F2-4679-8E4C-95139C320BF4}"/>
    <cellStyle name="Schlecht 2 2" xfId="7069" xr:uid="{1338F53E-A039-4479-9409-31747CC24B0C}"/>
    <cellStyle name="Schlecht 2 2 2" xfId="9819" xr:uid="{277A7E5C-0266-4E85-99DE-CE68BF0BC4B8}"/>
    <cellStyle name="Schlecht 2 2 3" xfId="9820" xr:uid="{F1B49EC7-AB1D-434C-9151-D59C2341556A}"/>
    <cellStyle name="SEM-BPS-key" xfId="7070" xr:uid="{40A2CC67-3FEB-498B-85D8-8C8BBC0942CF}"/>
    <cellStyle name="Sheet Title" xfId="7071" xr:uid="{ED9611C8-A243-4505-B0EB-2C5658248510}"/>
    <cellStyle name="Standard 10" xfId="5" xr:uid="{FFB3FB50-235E-4354-AD24-A0035CA6DE84}"/>
    <cellStyle name="Standard 11" xfId="7072" xr:uid="{3D69447E-F0BF-40DD-85B5-AD5E502314A9}"/>
    <cellStyle name="Standard 12" xfId="7073" xr:uid="{6B31D864-69A2-4705-99BF-F0FED6DBE1EF}"/>
    <cellStyle name="Standard 13" xfId="7074" xr:uid="{92EDFD09-F60F-4F21-9F5F-4DAE1D6BA8BA}"/>
    <cellStyle name="Standard 14" xfId="7075" xr:uid="{7DDFAADC-CF9B-47D2-9FB4-4F54940AAD21}"/>
    <cellStyle name="Standard 15" xfId="7076" xr:uid="{445E3D24-FBC0-4D0F-B4CB-6A718B904428}"/>
    <cellStyle name="Standard 16" xfId="7077" xr:uid="{9A938833-FAE2-4CAE-95F2-2E0C63B10E7B}"/>
    <cellStyle name="Standard 17" xfId="7078" xr:uid="{E1E22FBD-9FAB-4112-A325-462206F74C6D}"/>
    <cellStyle name="Standard 18" xfId="7079" xr:uid="{1367FCDF-40E8-4C5A-B42E-6208D1EA86D7}"/>
    <cellStyle name="Standard 19" xfId="7080" xr:uid="{630F8124-3162-4F57-9CBA-120B7B9A3E6C}"/>
    <cellStyle name="Standard 2" xfId="7081" xr:uid="{826EEA37-1847-425B-8D9D-86A09AE0F013}"/>
    <cellStyle name="Standard 2 2" xfId="7082" xr:uid="{6B7B6DB0-9E0B-4818-8BEC-B8B9A7A79C5C}"/>
    <cellStyle name="Standard 2 2 2" xfId="10052" xr:uid="{CA883139-BF30-4AD0-A346-EC2EF8DA10F6}"/>
    <cellStyle name="Standard 2 2 3" xfId="10051" xr:uid="{D28C95AD-155F-405F-8854-7EB2421C525C}"/>
    <cellStyle name="Standard 2 3" xfId="10053" xr:uid="{DD8C4E35-34B6-498F-9DD2-CBC2C0A9AEF5}"/>
    <cellStyle name="Standard 2 4" xfId="10050" xr:uid="{12C76CB1-856C-4935-BC6E-1DF9B714FC71}"/>
    <cellStyle name="Standard 2 5" xfId="10249" xr:uid="{85528E32-7B8D-42F5-8B21-9EFD94FED313}"/>
    <cellStyle name="Standard 20" xfId="7083" xr:uid="{1407C7F5-959C-4FD0-A9E7-67C44D7CADA8}"/>
    <cellStyle name="Standard 21" xfId="7084" xr:uid="{2128816C-CB4C-4110-93E9-4E3F28CF3425}"/>
    <cellStyle name="Standard 22" xfId="7085" xr:uid="{E02A307B-71DB-478F-9A19-4408EB5E1C28}"/>
    <cellStyle name="Standard 23" xfId="7086" xr:uid="{81E01B00-78F5-4E77-BA67-5CA8BCD04071}"/>
    <cellStyle name="Standard 24" xfId="7087" xr:uid="{D8F69B69-7BDB-43E5-8D91-EA3F96AD0516}"/>
    <cellStyle name="Standard 25" xfId="7088" xr:uid="{421A9E40-30CC-4F94-8436-BC5B40F29993}"/>
    <cellStyle name="Standard 26" xfId="7089" xr:uid="{E8F2740B-9574-43FD-86D1-F9F78D2E5E4C}"/>
    <cellStyle name="Standard 26 2" xfId="7090" xr:uid="{C2BACFE7-7557-47BE-95A4-E49D29C665CB}"/>
    <cellStyle name="Standard 27" xfId="7091" xr:uid="{BD4839B5-0366-4741-B761-F965230E2281}"/>
    <cellStyle name="Standard 27 2" xfId="7092" xr:uid="{DC3E1FC4-02BA-4628-839E-7883B6C39378}"/>
    <cellStyle name="Standard 28" xfId="7093" xr:uid="{9A508C05-9037-4512-998B-19B5BF5A465F}"/>
    <cellStyle name="Standard 28 2" xfId="7094" xr:uid="{12A5047F-FCD8-4D2D-8174-8EC7ED9BE353}"/>
    <cellStyle name="Standard 29" xfId="7095" xr:uid="{FBBBDF46-80AD-4909-8EFC-77670041EAF7}"/>
    <cellStyle name="Standard 29 2" xfId="7096" xr:uid="{0A4981AE-562E-4DDC-95C3-56DDBFC2CF95}"/>
    <cellStyle name="Standard 29 2 2" xfId="9821" xr:uid="{BBF74E1B-AC49-4EDF-A31A-2D64C9C176A3}"/>
    <cellStyle name="Standard 29 2 2 2" xfId="10236" xr:uid="{2439F5DE-951F-4096-8666-241DB96972C9}"/>
    <cellStyle name="Standard 29 2 3" xfId="9822" xr:uid="{42D0A610-4DAB-45BF-971F-A9907E950A4D}"/>
    <cellStyle name="Standard 29 2 3 2" xfId="10237" xr:uid="{33D311B6-8ABE-4C79-879F-F0D5686887BA}"/>
    <cellStyle name="Standard 29 2 4" xfId="10045" xr:uid="{1BF95561-08B5-4F7C-A020-72EB9C4E75E0}"/>
    <cellStyle name="Standard 29 3" xfId="9823" xr:uid="{36375FC0-D534-4B16-A0B5-9FD512D77B3C}"/>
    <cellStyle name="Standard 29 3 2" xfId="10238" xr:uid="{781E6F81-4856-49B0-8A0A-6BD6AEA05403}"/>
    <cellStyle name="Standard 29 4" xfId="9824" xr:uid="{02E5C681-FBBF-4FE1-A053-B84998A40B95}"/>
    <cellStyle name="Standard 29 4 2" xfId="10239" xr:uid="{60B44400-21DB-4E98-960E-84D5E7AA1592}"/>
    <cellStyle name="Standard 29 5" xfId="10044" xr:uid="{A6033765-6D68-46FC-92C0-AD96742F36CD}"/>
    <cellStyle name="Standard 3" xfId="7097" xr:uid="{9D39B5C6-4DDB-419F-9EDA-D1CAECBA7B25}"/>
    <cellStyle name="Standard 3 2" xfId="7098" xr:uid="{FAC285FE-A0BD-45E4-BA44-FC8D4F99A18F}"/>
    <cellStyle name="Standard 3 2 2" xfId="7099" xr:uid="{48C9E6EB-64FD-4E28-A0B4-5CB17AEDFC54}"/>
    <cellStyle name="Standard 3 2 3" xfId="7100" xr:uid="{86F99C48-12A2-4623-9BAE-FA5BCD9D372C}"/>
    <cellStyle name="Standard 3 2 4" xfId="7101" xr:uid="{72CA6E70-FB11-4868-8DFD-315C5816F7A1}"/>
    <cellStyle name="Standard 3 2 5" xfId="9825" xr:uid="{2C38A0A9-38BC-4BAF-934C-776F8FD41345}"/>
    <cellStyle name="Standard 3 3" xfId="7102" xr:uid="{D789320C-93BD-4A85-9FBC-EF563F73C3AA}"/>
    <cellStyle name="Standard 3 3 2" xfId="7103" xr:uid="{B71B5C06-2BAD-40CE-BEF5-F4CC6039D18D}"/>
    <cellStyle name="Standard 3 3 3" xfId="7104" xr:uid="{0CC070C5-28CB-4C9F-ACD0-ADEA36C37DA8}"/>
    <cellStyle name="Standard 3 4" xfId="7105" xr:uid="{B4986EB9-67F7-4B05-B64B-138F664DA810}"/>
    <cellStyle name="Standard 3 4 2" xfId="7106" xr:uid="{776FB598-318F-4524-8E03-18B7D1E00E6F}"/>
    <cellStyle name="Standard 3 4 3" xfId="7107" xr:uid="{BF4E0C10-9CEA-486B-9E48-FFE371003600}"/>
    <cellStyle name="Standard 3 5" xfId="7108" xr:uid="{4E388C18-7B09-4E96-8E05-F0A1F29F6936}"/>
    <cellStyle name="Standard 3 6" xfId="7109" xr:uid="{58E430BA-1EB0-402E-8CA6-AB03830B0739}"/>
    <cellStyle name="Standard 3 7" xfId="7110" xr:uid="{EA707B53-FBEE-4F57-BDE7-1F2C672B8FCC}"/>
    <cellStyle name="Standard 3 8" xfId="10055" xr:uid="{19D61877-33FE-459B-85FF-398BA45EBEB5}"/>
    <cellStyle name="Standard 3 9" xfId="10054" xr:uid="{0389DD65-4008-4DDD-BA37-A2DC64097AE5}"/>
    <cellStyle name="Standard 30" xfId="7111" xr:uid="{08EDC95E-9413-4B50-B754-6BCADD3A20B5}"/>
    <cellStyle name="Standard 30 2" xfId="7112" xr:uid="{8FA3C491-B7BE-4765-89C0-9D43CFC3384F}"/>
    <cellStyle name="Standard 30 2 2" xfId="9826" xr:uid="{E9A590DE-609F-4E38-AB2E-BDE15F91A6BC}"/>
    <cellStyle name="Standard 30 2 2 2" xfId="10240" xr:uid="{1ADEFF59-20CC-4F34-B320-E9A847C59547}"/>
    <cellStyle name="Standard 30 2 3" xfId="9827" xr:uid="{AA41021B-C747-4767-9A7D-C2DA99668A84}"/>
    <cellStyle name="Standard 30 2 3 2" xfId="10241" xr:uid="{DE409918-3D6D-467E-B0EF-1FC75EF53AAB}"/>
    <cellStyle name="Standard 30 2 4" xfId="10047" xr:uid="{07559087-B3AC-4B6A-8C44-E275180687BA}"/>
    <cellStyle name="Standard 30 3" xfId="9828" xr:uid="{FB3F27BC-4037-4D95-81FB-87BA22494924}"/>
    <cellStyle name="Standard 30 3 2" xfId="10242" xr:uid="{A6668896-3B0B-486A-84D7-BEBA4E5A448D}"/>
    <cellStyle name="Standard 30 4" xfId="9829" xr:uid="{C8DD1231-616B-45AD-A885-171E7D61B5FE}"/>
    <cellStyle name="Standard 30 4 2" xfId="10243" xr:uid="{F11478F1-1D54-42AB-A193-10AFC28EF675}"/>
    <cellStyle name="Standard 30 5" xfId="10046" xr:uid="{97A9B323-9DA0-45B7-87D4-EF634480F38A}"/>
    <cellStyle name="Standard 31" xfId="7113" xr:uid="{62BFCE43-B712-424F-9E7A-54D405ADA990}"/>
    <cellStyle name="Standard 31 2" xfId="7114" xr:uid="{DD23E5FB-EB4A-4923-AA20-9C9FF0F6DA9F}"/>
    <cellStyle name="Standard 32" xfId="7115" xr:uid="{9EBC18C5-B4CD-43A5-B381-50A6580A0F06}"/>
    <cellStyle name="Standard 33" xfId="7116" xr:uid="{F26ED14E-8A21-42BB-85CA-8635921C1298}"/>
    <cellStyle name="Standard 34" xfId="7117" xr:uid="{840D4E5B-E74C-4865-A3D2-356D52CB8D12}"/>
    <cellStyle name="Standard 35" xfId="7118" xr:uid="{F0738519-048A-4CEB-B816-389F96142C2B}"/>
    <cellStyle name="Standard 36" xfId="7119" xr:uid="{CDF3B583-13C9-40B6-8FED-A609E28F33E5}"/>
    <cellStyle name="Standard 37" xfId="7120" xr:uid="{CCCF103C-B10F-439D-A2E5-3CEDC2D8079A}"/>
    <cellStyle name="Standard 38" xfId="7121" xr:uid="{52BF73B6-1C87-4E68-B3AE-1FF1B5F4F547}"/>
    <cellStyle name="Standard 39" xfId="7122" xr:uid="{B9A9D86E-B0FC-48A2-BE73-B9DB4F684566}"/>
    <cellStyle name="Standard 4" xfId="7123" xr:uid="{D9F662A5-6339-4486-A4E4-8EA361BC3CC3}"/>
    <cellStyle name="Standard 4 2" xfId="7124" xr:uid="{339EAFA6-579E-4FC9-87C8-FA1A68F1EE3D}"/>
    <cellStyle name="Standard 40" xfId="7125" xr:uid="{E0EC49AB-CE29-4908-9745-54F8F0E1B3E1}"/>
    <cellStyle name="Standard 41" xfId="7126" xr:uid="{461E378C-CBA1-453C-8DB4-5DB208C3F3A6}"/>
    <cellStyle name="Standard 42" xfId="7127" xr:uid="{67F5B7BC-BB21-49C7-A3A9-613CFADD2C2F}"/>
    <cellStyle name="Standard 43" xfId="7128" xr:uid="{B689810F-E5D5-4B16-BB84-F220A07E68CA}"/>
    <cellStyle name="Standard 44" xfId="7129" xr:uid="{754EC2A8-27ED-45FF-9F8C-2DE5F2B32ECB}"/>
    <cellStyle name="Standard 44 2" xfId="7130" xr:uid="{CC936A99-D34B-4871-9898-5182AB860FC2}"/>
    <cellStyle name="Standard 45" xfId="7131" xr:uid="{5028F36C-71F5-409D-B89C-CFC092FD7C78}"/>
    <cellStyle name="Standard 45 2" xfId="7132" xr:uid="{ED5D4722-F970-43B1-866E-D59B36AD460D}"/>
    <cellStyle name="Standard 45 2 2" xfId="9830" xr:uid="{A4ACBD95-E0FC-40B5-B371-39AB8B53099A}"/>
    <cellStyle name="Standard 45 2 2 2" xfId="10244" xr:uid="{A16DB7CC-4C48-4F41-A041-1E40159F7811}"/>
    <cellStyle name="Standard 45 2 3" xfId="9831" xr:uid="{D57B3CB5-2E42-4407-AA05-6758571AFD19}"/>
    <cellStyle name="Standard 45 2 3 2" xfId="10245" xr:uid="{2C20A226-597D-4027-901A-C8642F4C7901}"/>
    <cellStyle name="Standard 45 2 4" xfId="10049" xr:uid="{BB68ED9B-C7CF-474F-8F70-7F28BCD11740}"/>
    <cellStyle name="Standard 45 3" xfId="9832" xr:uid="{D4EBA6D1-2103-4886-9930-DEF23CC3BAA3}"/>
    <cellStyle name="Standard 45 3 2" xfId="10246" xr:uid="{29F7753D-CB9D-4ACA-BF4B-18A322F0C411}"/>
    <cellStyle name="Standard 45 4" xfId="9833" xr:uid="{D50F2F5A-22FE-4D56-AA28-CED4F250630B}"/>
    <cellStyle name="Standard 45 4 2" xfId="10247" xr:uid="{43248607-C136-4CD4-9DC9-D1CFA8CBFA95}"/>
    <cellStyle name="Standard 45 5" xfId="10048" xr:uid="{1A0E710F-A888-47D1-B9D1-57824E26437B}"/>
    <cellStyle name="Standard 46" xfId="7133" xr:uid="{A262468D-7FE3-4385-8F0F-D2636752FDB7}"/>
    <cellStyle name="Standard 46 2" xfId="7134" xr:uid="{62C4743B-BC6E-4ED4-85B9-F67F37872437}"/>
    <cellStyle name="Standard 47" xfId="7135" xr:uid="{AE50A0C0-5B8E-41A6-B267-0C0857FEBE94}"/>
    <cellStyle name="Standard 48" xfId="9834" xr:uid="{4DFE47D9-C515-441A-B035-B7B1F4B72948}"/>
    <cellStyle name="Standard 5" xfId="7136" xr:uid="{A66544CE-D14D-41CE-9EF7-3577B4C0379F}"/>
    <cellStyle name="Standard 6" xfId="7137" xr:uid="{8D109F03-DBB3-4C24-BCE3-86FA9C2433C1}"/>
    <cellStyle name="Standard 7" xfId="7138" xr:uid="{B2E66EF9-7820-4774-BE17-B995E055EAB0}"/>
    <cellStyle name="Standard 8" xfId="7139" xr:uid="{F93E1F6F-1E5C-42FD-8DE7-1254C7DFF08D}"/>
    <cellStyle name="Standard 9" xfId="7140" xr:uid="{74DD2DCC-0856-4E9A-9C24-A33382D8AF15}"/>
    <cellStyle name="Standard FIRE.sys" xfId="10" xr:uid="{5F71455C-C67A-4F2B-97EE-D59578BC492A}"/>
    <cellStyle name="Standard neue Gruppe" xfId="7141" xr:uid="{858DD3E2-370D-4AF5-9D66-84DE302914EC}"/>
    <cellStyle name="Standard_Forecast" xfId="7286" xr:uid="{D1BF4D7B-3093-4F19-9874-D66176AFF2F9}"/>
    <cellStyle name="Standardzeile" xfId="10056" xr:uid="{86ABCBE3-661D-401F-A28B-0C507E7DEF31}"/>
    <cellStyle name="Stil 1" xfId="7142" xr:uid="{2F43E6A1-C903-48A8-8FB2-2F36EC44E005}"/>
    <cellStyle name="Style 1" xfId="7143" xr:uid="{7F752588-0B9A-4227-B168-33C012F9DED3}"/>
    <cellStyle name="Style 1 2" xfId="7144" xr:uid="{19CB69B6-18A2-42CD-82A6-65AA33A2EBD0}"/>
    <cellStyle name="Style 1 3" xfId="7145" xr:uid="{DC2515B1-BBD6-4D2F-B110-772F92C243AD}"/>
    <cellStyle name="Style 1 3 2" xfId="7146" xr:uid="{93C57BF3-51E4-439D-8AC1-A4DDD2A44AC4}"/>
    <cellStyle name="Style 1 3 3" xfId="9835" xr:uid="{EA5199B1-1E65-48F5-9A93-6FA2C9EFA62D}"/>
    <cellStyle name="Style 1 3 4" xfId="9836" xr:uid="{05488B87-5258-4455-BE94-004201E512F7}"/>
    <cellStyle name="Style 1 4" xfId="7147" xr:uid="{DCE474A5-3F9E-45B9-98FB-7CF54396353F}"/>
    <cellStyle name="Style 1 4 2" xfId="7148" xr:uid="{CDDAC756-6998-4CAD-A678-CEE82DC62FF9}"/>
    <cellStyle name="Style 1 4 3" xfId="9837" xr:uid="{95EC1F32-9504-4171-8794-58B1897E33F0}"/>
    <cellStyle name="Style 1 4 4" xfId="9838" xr:uid="{9D21D1AE-3E46-47D1-BCAC-1E68FDE0EEB0}"/>
    <cellStyle name="Style 1_4111" xfId="7149" xr:uid="{8D4C808C-279F-46B5-8F9B-CA93B8D81AE2}"/>
    <cellStyle name="Style 10" xfId="7150" xr:uid="{08659AB3-93F8-435D-9E87-7973F404AC8C}"/>
    <cellStyle name="Style 10 2" xfId="7151" xr:uid="{EFD8A9AC-6BB7-4CDC-B2D2-801D9EC2E312}"/>
    <cellStyle name="Style 10 3" xfId="7152" xr:uid="{DF1A8710-C48F-40DE-A398-CE156BA0CCEC}"/>
    <cellStyle name="Style 10 4" xfId="7153" xr:uid="{2CFC6B9B-ED26-4DFD-8529-3D9FE40248CC}"/>
    <cellStyle name="Style 10 5" xfId="7154" xr:uid="{6BBFB068-31DD-4A93-BAA8-6EC620D455A2}"/>
    <cellStyle name="Style 10 6" xfId="7155" xr:uid="{D4A18F92-5ECC-4F62-A8F8-C6520A4E5681}"/>
    <cellStyle name="Style 11" xfId="7156" xr:uid="{5B94B96F-1553-4BD4-A1F6-197DD9C823D3}"/>
    <cellStyle name="Style 2" xfId="7157" xr:uid="{F604D90E-43D5-41F7-9061-4B2277F30588}"/>
    <cellStyle name="Style 2 2" xfId="7158" xr:uid="{526127DD-8653-4287-B0DD-173A6AA63DDD}"/>
    <cellStyle name="Style 28" xfId="10258" xr:uid="{B328D7CA-D944-4215-A99A-21A6572D80F0}"/>
    <cellStyle name="Style 3" xfId="7159" xr:uid="{962D072F-5609-4DB1-93C8-8A4189D4C18D}"/>
    <cellStyle name="Style 3 2" xfId="7160" xr:uid="{78316682-1C8F-4043-A350-3FFE33C1ABB0}"/>
    <cellStyle name="Style 4" xfId="7161" xr:uid="{674C77CB-C5F5-430B-B891-E53EA350B519}"/>
    <cellStyle name="Style 4 2" xfId="7162" xr:uid="{D68ACA3A-450E-4751-A436-799AAC5A0C74}"/>
    <cellStyle name="Style 5" xfId="7163" xr:uid="{22495A26-E401-45D3-88D8-E4009D6890DB}"/>
    <cellStyle name="Style 6" xfId="7164" xr:uid="{E5EA5921-F11F-4072-9A60-CC889D0E20D8}"/>
    <cellStyle name="Style 6 2" xfId="7165" xr:uid="{B6C149B0-802A-456C-B417-5645650B52A2}"/>
    <cellStyle name="Style 6 2 2" xfId="9839" xr:uid="{4785F152-495B-427D-8273-634F77AA0AB7}"/>
    <cellStyle name="Style 6 2 3" xfId="9840" xr:uid="{E132CD3E-5CBD-4751-8EC4-50991B951740}"/>
    <cellStyle name="Style 6 3" xfId="7166" xr:uid="{79EBEE1C-021C-4528-9C7D-E98F536F0697}"/>
    <cellStyle name="Style 6 4" xfId="7167" xr:uid="{0593C336-2E6B-4671-AF5C-EC5D5ACA599D}"/>
    <cellStyle name="Style 6 5" xfId="7168" xr:uid="{2B7EEC8D-5CAD-45D9-85CE-3A22106A3FF9}"/>
    <cellStyle name="Style 6 6" xfId="7169" xr:uid="{19D44FA9-4B8C-4C68-9036-F5EE1D85C611}"/>
    <cellStyle name="Style 6 7" xfId="7170" xr:uid="{4A8FA750-1D93-4445-AF38-030B73B47DE2}"/>
    <cellStyle name="Style 7" xfId="7171" xr:uid="{6AC16485-AE7C-4AD6-BC8B-6DBD5AE3D88C}"/>
    <cellStyle name="Style 7 2" xfId="7172" xr:uid="{F534D1CC-6C8F-4C46-AD08-6659EC691368}"/>
    <cellStyle name="Style 7 2 2" xfId="9841" xr:uid="{9BB2FF05-77F0-4EEB-B29A-38E12CFA9A11}"/>
    <cellStyle name="Style 7 2 3" xfId="9842" xr:uid="{0C7123CB-DA8A-4686-B2AB-4F7DA81C81CC}"/>
    <cellStyle name="Style 7 3" xfId="7173" xr:uid="{A2B3198D-2960-4C67-943E-0B964265EF30}"/>
    <cellStyle name="Style 7 4" xfId="7174" xr:uid="{62770AEA-7E73-40D3-A314-91615CA5019A}"/>
    <cellStyle name="Style 7 5" xfId="7175" xr:uid="{F170BC15-B219-48E0-A819-B455F252CAAE}"/>
    <cellStyle name="Style 7 6" xfId="7176" xr:uid="{57A8632E-9C2F-411B-9CA7-2FC975154C16}"/>
    <cellStyle name="Style 7 7" xfId="7177" xr:uid="{97C4123E-DD17-4EE2-B843-9514B3ABD9A8}"/>
    <cellStyle name="Style 8" xfId="7178" xr:uid="{258EDC2A-2B55-4413-AE84-B4DEBC3FE1A8}"/>
    <cellStyle name="Style 8 2" xfId="7179" xr:uid="{DB14D3E0-CD16-4FCC-8602-47894BC3DDB6}"/>
    <cellStyle name="Style 8 3" xfId="7180" xr:uid="{E8784A12-46DA-4099-949A-E257B654DADD}"/>
    <cellStyle name="Style 8 4" xfId="7181" xr:uid="{203F4C57-B105-46E8-9C0A-6A65165A0ABF}"/>
    <cellStyle name="Style 8 5" xfId="7182" xr:uid="{B53BAB5B-2A81-486D-8E36-054F74AEAEC8}"/>
    <cellStyle name="Style 8 6" xfId="7183" xr:uid="{CADAD0EB-F5DB-400F-B93B-B24A24F2BDE8}"/>
    <cellStyle name="Style 9" xfId="7184" xr:uid="{B2071CEF-481D-41E9-B349-21D39F5A1D99}"/>
    <cellStyle name="Style 9 2" xfId="7185" xr:uid="{14D3CB7B-2EEF-4E28-BA13-29E8C5758E67}"/>
    <cellStyle name="Style 9 3" xfId="7186" xr:uid="{24E67D3D-2BC1-4D0D-9458-48B8C4F51DF8}"/>
    <cellStyle name="Style 9 4" xfId="7187" xr:uid="{7943E0DE-723D-4F93-9254-0287B724A332}"/>
    <cellStyle name="Style 9 5" xfId="7188" xr:uid="{54ED1939-A311-4C56-9426-DEFB84D88B01}"/>
    <cellStyle name="Style 9 6" xfId="7189" xr:uid="{D0FA0E23-329E-42C1-AFAB-CC36EA8A0664}"/>
    <cellStyle name="Subtotal" xfId="9" xr:uid="{9400C342-E753-4F2C-8C38-A6542C8532A2}"/>
    <cellStyle name="Subtotal space" xfId="20" xr:uid="{1F2F13E6-EB11-489A-A017-112818E4C0FE}"/>
    <cellStyle name="Summary Column Name - IBM Cognos" xfId="9952" xr:uid="{7DD00659-21B1-4871-A0F0-6ECDFA7A2F61}"/>
    <cellStyle name="Summary Column Name TM1 - IBM Cognos" xfId="9953" xr:uid="{2E525EAD-EB12-4C3C-A4BA-1FA4C9D7CCBA}"/>
    <cellStyle name="Summary Row Name - IBM Cognos" xfId="9954" xr:uid="{0F946F51-7166-4F87-8F77-2F0FE8C7761A}"/>
    <cellStyle name="Summary Row Name TM1 - IBM Cognos" xfId="9955" xr:uid="{14F4241E-992F-4F9C-8BA3-073A8A5DE354}"/>
    <cellStyle name="Summe" xfId="7190" xr:uid="{4F82F210-9332-4949-9B09-6DC862F6D2D3}"/>
    <cellStyle name="tab" xfId="7191" xr:uid="{69086219-775F-4792-92D1-B30541DE9F81}"/>
    <cellStyle name="tab 2" xfId="7192" xr:uid="{EF4C5367-4521-48E6-8C9A-D199A9114C06}"/>
    <cellStyle name="tab 2 2" xfId="7193" xr:uid="{A21A18CF-15E3-4A77-935E-AAC8A65EDC77}"/>
    <cellStyle name="tab 3" xfId="7194" xr:uid="{B350D15F-1367-48B6-822A-D9EC3808B4B0}"/>
    <cellStyle name="tab 3 2" xfId="7195" xr:uid="{9050DDE7-4707-4788-BD06-9AB3C2725F27}"/>
    <cellStyle name="tab 4" xfId="7196" xr:uid="{B5DA716A-E82D-4C0D-8115-81F95EEB5C7A}"/>
    <cellStyle name="Table Head Aligned" xfId="7197" xr:uid="{2F92DBF4-B1B3-42B8-BFEF-E88D5499B84F}"/>
    <cellStyle name="Text" xfId="7198" xr:uid="{C36CDA5A-9EB9-41B6-A81E-A6B9D4D9FC51}"/>
    <cellStyle name="Text 2" xfId="7199" xr:uid="{E46E7E18-4E98-4A8F-B532-0E9C09B52876}"/>
    <cellStyle name="Text 2 2" xfId="9843" xr:uid="{DB74307C-A103-4158-A263-C0A5D4CC65BC}"/>
    <cellStyle name="Title 2" xfId="7200" xr:uid="{0CB81210-5C2D-46C2-8A38-81112F79CFA9}"/>
    <cellStyle name="Title 2 2" xfId="7201" xr:uid="{061F618A-14B8-49B3-B5B9-59D1A94F549E}"/>
    <cellStyle name="Title 2 2 2" xfId="7202" xr:uid="{C7F62BDE-A443-482F-8CE5-9208E0B10B9F}"/>
    <cellStyle name="Title 2 2 3" xfId="9844" xr:uid="{0D3DB1E3-2137-4B1F-97FF-561E0DCF14DB}"/>
    <cellStyle name="Title 2 2 4" xfId="9845" xr:uid="{22D4441E-D002-4BCD-8088-9CE5EC98D51E}"/>
    <cellStyle name="Title 2 3" xfId="7203" xr:uid="{4DAF7E5E-7D52-4CA7-B808-64159CDAB071}"/>
    <cellStyle name="Title 2 3 2" xfId="9846" xr:uid="{9E4C084C-3580-41F2-9566-8E605C93F46F}"/>
    <cellStyle name="Title 2 3 3" xfId="9847" xr:uid="{65437F66-CCFA-4D78-ADA0-971BCD799A1B}"/>
    <cellStyle name="Title 2 4" xfId="7204" xr:uid="{D33FBAAD-A5F6-456F-83B8-BB9E261239E9}"/>
    <cellStyle name="Title 2 4 2" xfId="9848" xr:uid="{B1027200-F49D-4A45-AA5C-3564DDEE38CA}"/>
    <cellStyle name="Title 2 4 3" xfId="9849" xr:uid="{BC305636-863B-4D0F-B407-9E3C4D85FC78}"/>
    <cellStyle name="Title 2 5" xfId="7205" xr:uid="{2BD704BC-39D3-47DC-81E0-9C2378002746}"/>
    <cellStyle name="Title 2 5 2" xfId="9850" xr:uid="{57B6B3A0-EBE0-406B-894D-DAA3A504692F}"/>
    <cellStyle name="Title 2 5 3" xfId="9851" xr:uid="{C467879C-F00C-4EC5-94CF-A9CBD096D429}"/>
    <cellStyle name="Title 3" xfId="7206" xr:uid="{00930802-76DD-4AA0-8257-0B1269F93405}"/>
    <cellStyle name="Title 3 2" xfId="9852" xr:uid="{54CB73F4-D144-44BD-9089-0B730EDB5E30}"/>
    <cellStyle name="Title 3 3" xfId="9853" xr:uid="{00D7121D-58DE-4824-BF53-43CD6F6E720C}"/>
    <cellStyle name="Title 4" xfId="7207" xr:uid="{0EF7F5BA-B889-440B-A023-D0E4DF4EBE96}"/>
    <cellStyle name="Title 4 2" xfId="9854" xr:uid="{F0E195B8-9F18-433C-94D0-2E9AA5C2F30D}"/>
    <cellStyle name="Title 4 3" xfId="9855" xr:uid="{E81B41D6-A881-4020-9163-19B22BCFA989}"/>
    <cellStyle name="Title 5" xfId="7208" xr:uid="{0664BDE7-73A7-45F5-AA32-58F9DD571DCE}"/>
    <cellStyle name="Title 6" xfId="7209" xr:uid="{CBEE12AB-C1C2-40A7-BB59-AACE8160E22C}"/>
    <cellStyle name="Titles" xfId="7210" xr:uid="{2C269500-C0A8-43D7-9C7E-4470F1056E3E}"/>
    <cellStyle name="Total 2" xfId="7211" xr:uid="{8BA8514B-DA29-4C6A-968A-A8010EFECB9F}"/>
    <cellStyle name="Total 2 10" xfId="10057" xr:uid="{B796B1F9-3CCC-4F8C-8845-E4BC6E7A174B}"/>
    <cellStyle name="Total 2 2" xfId="7212" xr:uid="{2CEA5EFA-BF22-4A06-897C-AF47E5EE63CB}"/>
    <cellStyle name="Total 2 2 2" xfId="7213" xr:uid="{C4D6FD4C-09FD-446D-9FDE-AD9AC485BCED}"/>
    <cellStyle name="Total 2 2 3" xfId="9856" xr:uid="{9C9061FE-49F0-48B1-83F8-5B43477FFA7D}"/>
    <cellStyle name="Total 2 2 4" xfId="9857" xr:uid="{74B768F7-DE31-4F4D-A9B9-B146DE6C8E3A}"/>
    <cellStyle name="Total 2 3" xfId="7214" xr:uid="{46608431-8B4A-4E53-9226-DBD2C59DD1F1}"/>
    <cellStyle name="Total 2 3 2" xfId="7215" xr:uid="{5879D384-79A6-438E-8F04-78C44E8A091A}"/>
    <cellStyle name="Total 2 3 2 2" xfId="9858" xr:uid="{679A76A2-D89B-4739-A87B-A3A674956B9D}"/>
    <cellStyle name="Total 2 3 2 3" xfId="9859" xr:uid="{EA6F6944-C72F-4753-A5BD-107F66D44D98}"/>
    <cellStyle name="Total 2 4" xfId="7216" xr:uid="{7FC9253D-C25B-48C1-86B5-B428417CAFF6}"/>
    <cellStyle name="Total 2 4 2" xfId="7217" xr:uid="{12A4E806-059F-458D-9474-48654B68CCE3}"/>
    <cellStyle name="Total 2 4 2 2" xfId="9860" xr:uid="{1DD35EDA-0300-4772-A0BC-9AF467F9F0FC}"/>
    <cellStyle name="Total 2 4 2 3" xfId="9861" xr:uid="{BD14407E-9C11-4A31-8A7D-0F7DFECF548C}"/>
    <cellStyle name="Total 2 5" xfId="7218" xr:uid="{F9AF802B-71F4-4FE1-874C-8F0B246A1876}"/>
    <cellStyle name="Total 2 6" xfId="7219" xr:uid="{B8875AA3-8C55-4B79-974D-6872FD684C98}"/>
    <cellStyle name="Total 2 7" xfId="7220" xr:uid="{065A63EE-CBF8-4E58-B7AF-54CFB51B594F}"/>
    <cellStyle name="Total 2 8" xfId="7221" xr:uid="{89AB4B20-FEA6-4F1A-BEA3-7EBFE6078D1D}"/>
    <cellStyle name="Total 2 8 2" xfId="9862" xr:uid="{0CD27304-6A11-4095-9AD7-2DB7B093AA33}"/>
    <cellStyle name="Total 2 8 3" xfId="9863" xr:uid="{008CF069-8F6A-41A3-88D5-0D59E438BB55}"/>
    <cellStyle name="Total 2 9" xfId="10058" xr:uid="{0068479C-885B-4C98-BB1C-ABDE29D2DFB3}"/>
    <cellStyle name="Total 3" xfId="7222" xr:uid="{3A860101-772C-4DC3-B7FB-D4FCF5272BBC}"/>
    <cellStyle name="Total 3 2" xfId="7223" xr:uid="{1BE3DBA9-54B6-4672-8223-667B7281A1D8}"/>
    <cellStyle name="Total 3 2 2" xfId="9864" xr:uid="{5EF6B451-6727-4B03-8244-58933DC6B1B3}"/>
    <cellStyle name="Total 3 2 3" xfId="9865" xr:uid="{B94E3113-30F6-4112-8B47-5B628723CCD7}"/>
    <cellStyle name="Total 3 3" xfId="10060" xr:uid="{30F0F8B2-9E5F-483B-AC2A-D20B8688531B}"/>
    <cellStyle name="Total 3 4" xfId="10059" xr:uid="{274A6E6A-43DD-40EA-96E4-EF7AD4E5CFFF}"/>
    <cellStyle name="Total 4" xfId="7224" xr:uid="{170F6339-4561-44F6-AEE0-01B4F2072F74}"/>
    <cellStyle name="Total 4 2" xfId="9866" xr:uid="{8B7044FF-E77E-4C23-8D65-E89B49CE002F}"/>
    <cellStyle name="Total 4 3" xfId="9867" xr:uid="{1E8B866F-BD1E-4378-9B2A-8991747B51DA}"/>
    <cellStyle name="Total 5" xfId="7225" xr:uid="{EE4C44D3-E243-4E74-8722-A094BC801A19}"/>
    <cellStyle name="Total 6" xfId="7226" xr:uid="{23681CFC-4993-4401-AADD-97BD6E156C38}"/>
    <cellStyle name="Total 7" xfId="7227" xr:uid="{9F78277D-17A9-4ECD-8DCC-947EE666D188}"/>
    <cellStyle name="Total 8" xfId="4" xr:uid="{0559AE89-1755-4FFA-8508-CF1167296EE5}"/>
    <cellStyle name="Total space" xfId="17" xr:uid="{D537439A-7638-48D4-8299-D6514B2AFF88}"/>
    <cellStyle name="Totals" xfId="7228" xr:uid="{B74DA6DA-422A-4FBF-9690-16C0BC3F44F5}"/>
    <cellStyle name="U" xfId="7229" xr:uid="{F168228F-7036-4B04-8F18-714E023B4483}"/>
    <cellStyle name="überschr2" xfId="7230" xr:uid="{A213EDCF-BB66-48B1-96DE-34EA6A5E62D6}"/>
    <cellStyle name="überschr2 2" xfId="7231" xr:uid="{7F4B3ADD-E18D-4950-875E-5066A0F7B3D7}"/>
    <cellStyle name="überschr2 2 2" xfId="9868" xr:uid="{146457BD-87FC-4AE7-AAF2-79DEF38F20DA}"/>
    <cellStyle name="Überschrift 1 2" xfId="7232" xr:uid="{9C223ABC-B0AB-4081-9135-9B2FB28EEF60}"/>
    <cellStyle name="Überschrift 1 2 2" xfId="7233" xr:uid="{374F1325-4C06-446D-A6FE-12BFECFCBF7F}"/>
    <cellStyle name="Überschrift 1 2 2 2" xfId="9869" xr:uid="{C255B349-77FF-4BE5-B8E2-70C776B19AE8}"/>
    <cellStyle name="Überschrift 1 2 2 3" xfId="9870" xr:uid="{5EFA7EAD-8BF0-451B-8CFC-F7016BF0479E}"/>
    <cellStyle name="Überschrift 2 2" xfId="7234" xr:uid="{488A3D94-6535-4439-A589-4484FABA001F}"/>
    <cellStyle name="Überschrift 2 2 2" xfId="7235" xr:uid="{639E372E-F472-49EA-8DB0-F9FA085D7184}"/>
    <cellStyle name="Überschrift 2 2 2 2" xfId="9871" xr:uid="{8C3F5159-634B-4907-8199-1D5BD93CC149}"/>
    <cellStyle name="Überschrift 2 2 2 3" xfId="9872" xr:uid="{49A3CEDD-7355-4CDD-BBDD-1F89B79F097F}"/>
    <cellStyle name="Überschrift 3 2" xfId="7236" xr:uid="{AA5EADC1-8981-4066-8263-8F7EC363D6AB}"/>
    <cellStyle name="Überschrift 3 2 2" xfId="7237" xr:uid="{334FCCBA-2D5C-4D70-B6BF-E30055D79824}"/>
    <cellStyle name="Überschrift 3 2 2 2" xfId="9873" xr:uid="{9652238B-486B-496F-838F-0E551ED65CC7}"/>
    <cellStyle name="Überschrift 3 2 2 3" xfId="9874" xr:uid="{75DC4640-4191-4093-8641-7D7C0407E55E}"/>
    <cellStyle name="Überschrift 4 2" xfId="7238" xr:uid="{917877C1-CD17-4847-9A48-0D3AC4C9A810}"/>
    <cellStyle name="Überschrift 4 2 2" xfId="7239" xr:uid="{45D28430-50F8-4350-A00C-14099D364099}"/>
    <cellStyle name="Überschrift 4 2 2 2" xfId="9875" xr:uid="{2E198E8E-AFBA-4A7E-A35A-25213B793EEC}"/>
    <cellStyle name="Überschrift 4 2 2 3" xfId="9876" xr:uid="{FF36CC7D-CCB9-47B5-B94F-C1B8B298BBC7}"/>
    <cellStyle name="Überschrift 5" xfId="7240" xr:uid="{BF7CBA2D-FE3C-417B-B439-A951C91AF904}"/>
    <cellStyle name="ubordinated Debt" xfId="7241" xr:uid="{794D37AD-5D0A-432F-A800-754C2944D1FA}"/>
    <cellStyle name="ubordinated Debt 2" xfId="7242" xr:uid="{8396F604-C2C8-4897-93C5-39874D66EEB2}"/>
    <cellStyle name="ubordinated Debt 2 2" xfId="7243" xr:uid="{834ADC30-85DB-4BFA-98FA-45FB246CF872}"/>
    <cellStyle name="ubordinated Debt 2 3" xfId="7244" xr:uid="{27C49DCF-B35D-4624-8E82-422131551E34}"/>
    <cellStyle name="ubordinated Debt 2 4" xfId="7245" xr:uid="{9D054E24-DF4D-448F-B42B-C8FA4038B718}"/>
    <cellStyle name="ubordinated Debt 2 5" xfId="7246" xr:uid="{81703F9E-FA27-46D5-B5FF-01AD7C2545C6}"/>
    <cellStyle name="ubordinated Debt 2 6" xfId="7247" xr:uid="{1276F7D3-8A38-4885-B5AE-06B91AE237D7}"/>
    <cellStyle name="Undefiniert" xfId="7248" xr:uid="{28B27A80-9BF0-4FB9-89C4-848CA27DBB9B}"/>
    <cellStyle name="Undefiniert 2" xfId="7249" xr:uid="{EF17121B-1CD8-40B8-8693-347BB5369CBC}"/>
    <cellStyle name="Unprot" xfId="7250" xr:uid="{5106E791-3B37-4609-A463-60B7C110FABE}"/>
    <cellStyle name="Unprot 2" xfId="7251" xr:uid="{653C71D2-63BF-4113-98CE-BC4AA36879D1}"/>
    <cellStyle name="Unprot$" xfId="7252" xr:uid="{C58355E3-8191-49DD-BE1F-67AEC6FF8FC0}"/>
    <cellStyle name="Unprot$ 2" xfId="7253" xr:uid="{9523ED21-589E-4664-AB17-782411A260E6}"/>
    <cellStyle name="Unprot$ 2 2" xfId="7254" xr:uid="{56F2D5B6-075E-4B4B-8B6E-E3F513AA7EC0}"/>
    <cellStyle name="Unprot$ 2 3" xfId="7255" xr:uid="{5AA6BB64-02D6-4717-8902-A4EA97C461D1}"/>
    <cellStyle name="Unprot$ 2 4" xfId="7256" xr:uid="{C8CE23E3-D009-49C8-9866-54DFAD157714}"/>
    <cellStyle name="Unprot$ 2 5" xfId="7257" xr:uid="{5082E4C2-155E-4F1D-858E-5DB2FE348064}"/>
    <cellStyle name="Unprot$ 2 6" xfId="7258" xr:uid="{AB4D30E3-1B7A-4CF9-B527-2E8B20C41910}"/>
    <cellStyle name="Unprotect" xfId="7259" xr:uid="{DC27492E-9694-4159-AEDA-C690B1465E29}"/>
    <cellStyle name="UnProtectedCalc" xfId="7260" xr:uid="{B0B3433E-E611-4A4F-8B34-F2DE14A5F4DB}"/>
    <cellStyle name="Unsaved Change - IBM Cognos" xfId="9956" xr:uid="{5414DC5A-770A-401F-814A-D983186135B9}"/>
    <cellStyle name="Verknüpfte Zelle 2" xfId="7261" xr:uid="{83097384-3A88-4FF3-8F5C-3593573CBF59}"/>
    <cellStyle name="Verknüpfte Zelle 2 2" xfId="7262" xr:uid="{DF886187-160F-4CB5-BB0E-0E18812752F4}"/>
    <cellStyle name="Verknüpfte Zelle 2 2 2" xfId="9877" xr:uid="{2E321741-0FF9-4764-9655-6B6473CE7601}"/>
    <cellStyle name="Verknüpfte Zelle 2 2 3" xfId="9878" xr:uid="{C4BAA47F-17DD-42D7-967D-9098661E41F4}"/>
    <cellStyle name="Virgulă [0]_cls4" xfId="7263" xr:uid="{24C8EF88-0D95-4FC8-9C04-FC2C8701C213}"/>
    <cellStyle name="Virgulă_448%" xfId="7264" xr:uid="{214DCC1D-516A-4EDC-9559-2C4DBA726C7C}"/>
    <cellStyle name="vittorio's model" xfId="7265" xr:uid="{6209E273-0293-4A8B-BBF9-FD8D53DD9CAD}"/>
    <cellStyle name="Warnender Text 2" xfId="7266" xr:uid="{05FC34D7-ECF3-431E-B447-98A0F4418DF3}"/>
    <cellStyle name="Warnender Text 2 2" xfId="7267" xr:uid="{1ED71A3A-CA87-4A96-B50E-3478F3E38A0D}"/>
    <cellStyle name="Warnender Text 2 2 2" xfId="9879" xr:uid="{F877A42D-CB2A-4C89-8528-2490E494BDDC}"/>
    <cellStyle name="Warnender Text 2 2 3" xfId="9880" xr:uid="{60662F74-7B9A-46DC-B8D7-160C0C2CFEDA}"/>
    <cellStyle name="Warning Text 2" xfId="7268" xr:uid="{2BB1F35A-8006-41F3-B027-09E07F951D4F}"/>
    <cellStyle name="Warning Text 2 2" xfId="7269" xr:uid="{328C30DF-0095-4BDC-B7FC-55C6A13DF9BB}"/>
    <cellStyle name="Warning Text 2 2 2" xfId="7270" xr:uid="{0D8E78F8-572A-4FA2-A21A-86C0B1CB6BE8}"/>
    <cellStyle name="Warning Text 2 2 3" xfId="9881" xr:uid="{129791B2-F005-4D86-AB3A-0B26AFD14877}"/>
    <cellStyle name="Warning Text 2 2 4" xfId="9882" xr:uid="{393F9B16-734E-4551-A523-C0F7C5C49077}"/>
    <cellStyle name="Warning Text 2 3" xfId="7271" xr:uid="{C631F88B-1C11-45F6-B3B3-5C2FAEE072EF}"/>
    <cellStyle name="Warning Text 2 3 2" xfId="9883" xr:uid="{1E468698-89B2-40ED-8E99-9B50CF909720}"/>
    <cellStyle name="Warning Text 2 3 3" xfId="9884" xr:uid="{EA662406-769E-4EFF-9749-20E5AEFDC73C}"/>
    <cellStyle name="Warning Text 2 4" xfId="7272" xr:uid="{2E1F182D-35D6-4CED-99FD-EA66A6EBB97F}"/>
    <cellStyle name="Warning Text 2 4 2" xfId="9885" xr:uid="{1F496E35-7D24-494C-ADFE-5C12A1136722}"/>
    <cellStyle name="Warning Text 2 4 3" xfId="9886" xr:uid="{35EFAB75-5A4D-4B45-821F-37ADFB7AEAD5}"/>
    <cellStyle name="Warning Text 2 5" xfId="7273" xr:uid="{2E830A61-0781-4810-93EC-2EB36E680E0B}"/>
    <cellStyle name="Warning Text 2 5 2" xfId="9887" xr:uid="{8E5A5D23-5E17-4553-BD21-57C9866D53D2}"/>
    <cellStyle name="Warning Text 2 5 3" xfId="9888" xr:uid="{1033216C-2896-4E9E-A0DF-B76BA181BCF4}"/>
    <cellStyle name="Warning Text 2 6" xfId="9889" xr:uid="{C39A1881-99E7-401F-876E-C9162A9E367B}"/>
    <cellStyle name="Warning Text 2 7" xfId="9890" xr:uid="{C9BD0DB0-9811-4AC7-9BC6-2895E9ABF2D2}"/>
    <cellStyle name="Warning Text 3" xfId="7274" xr:uid="{84DB8AFB-1E44-48EF-899A-D81C15F11D97}"/>
    <cellStyle name="Warning Text 3 2" xfId="9891" xr:uid="{657A3E6B-B2E7-46A3-9373-A7E69E18DF42}"/>
    <cellStyle name="Warning Text 3 3" xfId="9892" xr:uid="{711DB80E-C7C1-4EA9-AA71-4D3EEA95959C}"/>
    <cellStyle name="Warning Text 4" xfId="7275" xr:uid="{E48FB4FB-35F7-4A69-8410-80DFD72D19FB}"/>
    <cellStyle name="Warning Text 4 2" xfId="9893" xr:uid="{3810627A-A7E8-444D-8C8A-5DDD17245B33}"/>
    <cellStyle name="Warning Text 4 3" xfId="9894" xr:uid="{F1E8E98B-CEE0-472E-9D61-5DDEF8D92A5F}"/>
    <cellStyle name="Warning Text 5" xfId="7276" xr:uid="{9159B6A3-EC69-4006-ACD7-81751F8E8E37}"/>
    <cellStyle name="Warning Text 6" xfId="7277" xr:uid="{38287318-14F3-4747-A363-6935314840D5}"/>
    <cellStyle name="x" xfId="7278" xr:uid="{EFE03AA3-9264-4E0C-950F-95B8CE7236F9}"/>
    <cellStyle name="Year" xfId="7279" xr:uid="{649C832B-6100-4405-8328-2387EFBCAB02}"/>
    <cellStyle name="z" xfId="7280" xr:uid="{982433F7-F538-466C-A152-1DA5EE4A117D}"/>
    <cellStyle name="zahlen" xfId="7281" xr:uid="{0390DC9B-DB02-4DB1-999C-9DBEE17BDD33}"/>
    <cellStyle name="zahlen 2" xfId="7282" xr:uid="{BB72600F-C6B6-4CD6-827D-6F3E02A51660}"/>
    <cellStyle name="zahlen 2 2" xfId="9895" xr:uid="{25EDCF5D-20E4-485A-9F6D-35F2943BB74F}"/>
    <cellStyle name="Zelle überprüfen 2" xfId="7283" xr:uid="{2113D7F8-DCC8-48E3-8C2B-84C355751027}"/>
    <cellStyle name="Zelle überprüfen 2 2" xfId="7284" xr:uid="{4BF2BDB7-8E8E-4836-88F9-315ACBF7128A}"/>
    <cellStyle name="Zelle überprüfen 2 2 2" xfId="9896" xr:uid="{90E2DB13-BE04-4EA0-936B-0D5BF93BFD8E}"/>
    <cellStyle name="Zelle überprüfen 2 2 3" xfId="9897" xr:uid="{24674829-1651-47BD-804B-58989DDAE88D}"/>
    <cellStyle name="Zwischensumme" xfId="13" xr:uid="{157004CC-B242-429D-8084-EF721EE876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alcChain" Target="calcChain.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80962</xdr:colOff>
      <xdr:row>0</xdr:row>
      <xdr:rowOff>76199</xdr:rowOff>
    </xdr:from>
    <xdr:to>
      <xdr:col>3</xdr:col>
      <xdr:colOff>247649</xdr:colOff>
      <xdr:row>4</xdr:row>
      <xdr:rowOff>48454</xdr:rowOff>
    </xdr:to>
    <xdr:pic>
      <xdr:nvPicPr>
        <xdr:cNvPr id="2" name="Picture 1" descr="Adnoc Gas Supplies Liquefied Natural Gas to Japex for 5 Years. - UAE Voice">
          <a:extLst>
            <a:ext uri="{FF2B5EF4-FFF2-40B4-BE49-F238E27FC236}">
              <a16:creationId xmlns:a16="http://schemas.microsoft.com/office/drawing/2014/main" id="{674653A4-06A8-8758-602C-606944CBDD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 y="76199"/>
          <a:ext cx="1323975" cy="696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54629</xdr:colOff>
      <xdr:row>0</xdr:row>
      <xdr:rowOff>66675</xdr:rowOff>
    </xdr:from>
    <xdr:to>
      <xdr:col>1</xdr:col>
      <xdr:colOff>1263182</xdr:colOff>
      <xdr:row>4</xdr:row>
      <xdr:rowOff>33327</xdr:rowOff>
    </xdr:to>
    <xdr:pic>
      <xdr:nvPicPr>
        <xdr:cNvPr id="2" name="Picture 1" descr="Adnoc Gas Supplies Liquefied Natural Gas to Japex for 5 Years. - UAE Voice">
          <a:extLst>
            <a:ext uri="{FF2B5EF4-FFF2-40B4-BE49-F238E27FC236}">
              <a16:creationId xmlns:a16="http://schemas.microsoft.com/office/drawing/2014/main" id="{A5A10974-8DE0-460F-81B2-FF789B3AA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29" y="66675"/>
          <a:ext cx="1326215" cy="68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0</xdr:row>
      <xdr:rowOff>47625</xdr:rowOff>
    </xdr:from>
    <xdr:to>
      <xdr:col>1</xdr:col>
      <xdr:colOff>1352549</xdr:colOff>
      <xdr:row>4</xdr:row>
      <xdr:rowOff>77030</xdr:rowOff>
    </xdr:to>
    <xdr:pic>
      <xdr:nvPicPr>
        <xdr:cNvPr id="2" name="Picture 1" descr="Adnoc Gas Supplies Liquefied Natural Gas to Japex for 5 Years. - UAE Voice">
          <a:extLst>
            <a:ext uri="{FF2B5EF4-FFF2-40B4-BE49-F238E27FC236}">
              <a16:creationId xmlns:a16="http://schemas.microsoft.com/office/drawing/2014/main" id="{3644EBB3-6524-4C35-BAA5-0FD2348A9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 y="47625"/>
          <a:ext cx="1323975" cy="696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72838</xdr:colOff>
      <xdr:row>0</xdr:row>
      <xdr:rowOff>78441</xdr:rowOff>
    </xdr:from>
    <xdr:to>
      <xdr:col>2</xdr:col>
      <xdr:colOff>8683</xdr:colOff>
      <xdr:row>4</xdr:row>
      <xdr:rowOff>102243</xdr:rowOff>
    </xdr:to>
    <xdr:pic>
      <xdr:nvPicPr>
        <xdr:cNvPr id="2" name="Picture 1" descr="Adnoc Gas Supplies Liquefied Natural Gas to Japex for 5 Years. - UAE Voice">
          <a:extLst>
            <a:ext uri="{FF2B5EF4-FFF2-40B4-BE49-F238E27FC236}">
              <a16:creationId xmlns:a16="http://schemas.microsoft.com/office/drawing/2014/main" id="{EDA7FC4E-AC9B-4C30-95B3-61829AA4BE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38" y="78441"/>
          <a:ext cx="1325374" cy="696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84044</xdr:rowOff>
    </xdr:from>
    <xdr:to>
      <xdr:col>1</xdr:col>
      <xdr:colOff>1316130</xdr:colOff>
      <xdr:row>4</xdr:row>
      <xdr:rowOff>102243</xdr:rowOff>
    </xdr:to>
    <xdr:pic>
      <xdr:nvPicPr>
        <xdr:cNvPr id="2" name="Picture 1" descr="Adnoc Gas Supplies Liquefied Natural Gas to Japex for 5 Years. - UAE Voice">
          <a:extLst>
            <a:ext uri="{FF2B5EF4-FFF2-40B4-BE49-F238E27FC236}">
              <a16:creationId xmlns:a16="http://schemas.microsoft.com/office/drawing/2014/main" id="{26F29243-2CDA-4E62-9034-A0211094C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4044"/>
          <a:ext cx="1321733" cy="690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84044</xdr:colOff>
      <xdr:row>0</xdr:row>
      <xdr:rowOff>67236</xdr:rowOff>
    </xdr:from>
    <xdr:to>
      <xdr:col>1</xdr:col>
      <xdr:colOff>1293718</xdr:colOff>
      <xdr:row>4</xdr:row>
      <xdr:rowOff>85435</xdr:rowOff>
    </xdr:to>
    <xdr:pic>
      <xdr:nvPicPr>
        <xdr:cNvPr id="2" name="Picture 1" descr="Adnoc Gas Supplies Liquefied Natural Gas to Japex for 5 Years. - UAE Voice">
          <a:extLst>
            <a:ext uri="{FF2B5EF4-FFF2-40B4-BE49-F238E27FC236}">
              <a16:creationId xmlns:a16="http://schemas.microsoft.com/office/drawing/2014/main" id="{092072E0-27AA-4AF2-8B9B-35FB5BD9E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67236"/>
          <a:ext cx="1321733" cy="690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78442</xdr:colOff>
      <xdr:row>0</xdr:row>
      <xdr:rowOff>72839</xdr:rowOff>
    </xdr:from>
    <xdr:to>
      <xdr:col>1</xdr:col>
      <xdr:colOff>1299322</xdr:colOff>
      <xdr:row>4</xdr:row>
      <xdr:rowOff>91038</xdr:rowOff>
    </xdr:to>
    <xdr:pic>
      <xdr:nvPicPr>
        <xdr:cNvPr id="2" name="Picture 1" descr="Adnoc Gas Supplies Liquefied Natural Gas to Japex for 5 Years. - UAE Voice">
          <a:extLst>
            <a:ext uri="{FF2B5EF4-FFF2-40B4-BE49-F238E27FC236}">
              <a16:creationId xmlns:a16="http://schemas.microsoft.com/office/drawing/2014/main" id="{4E401C02-AE0C-4F2B-BDEE-2559461795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72839"/>
          <a:ext cx="1321733" cy="690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61633</xdr:colOff>
      <xdr:row>0</xdr:row>
      <xdr:rowOff>72839</xdr:rowOff>
    </xdr:from>
    <xdr:to>
      <xdr:col>1</xdr:col>
      <xdr:colOff>1282513</xdr:colOff>
      <xdr:row>4</xdr:row>
      <xdr:rowOff>91038</xdr:rowOff>
    </xdr:to>
    <xdr:pic>
      <xdr:nvPicPr>
        <xdr:cNvPr id="2" name="Picture 1" descr="Adnoc Gas Supplies Liquefied Natural Gas to Japex for 5 Years. - UAE Voice">
          <a:extLst>
            <a:ext uri="{FF2B5EF4-FFF2-40B4-BE49-F238E27FC236}">
              <a16:creationId xmlns:a16="http://schemas.microsoft.com/office/drawing/2014/main" id="{064755DF-3CE5-458C-A2B6-495416427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3" y="72839"/>
          <a:ext cx="1321733" cy="690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84044</xdr:colOff>
      <xdr:row>0</xdr:row>
      <xdr:rowOff>89647</xdr:rowOff>
    </xdr:from>
    <xdr:to>
      <xdr:col>1</xdr:col>
      <xdr:colOff>1304924</xdr:colOff>
      <xdr:row>4</xdr:row>
      <xdr:rowOff>107846</xdr:rowOff>
    </xdr:to>
    <xdr:pic>
      <xdr:nvPicPr>
        <xdr:cNvPr id="2" name="Picture 1" descr="Adnoc Gas Supplies Liquefied Natural Gas to Japex for 5 Years. - UAE Voice">
          <a:extLst>
            <a:ext uri="{FF2B5EF4-FFF2-40B4-BE49-F238E27FC236}">
              <a16:creationId xmlns:a16="http://schemas.microsoft.com/office/drawing/2014/main" id="{CB3E1BB6-1AA8-4779-BDFF-6E6B45013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89647"/>
          <a:ext cx="1321733" cy="690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44823</xdr:colOff>
      <xdr:row>0</xdr:row>
      <xdr:rowOff>67235</xdr:rowOff>
    </xdr:from>
    <xdr:to>
      <xdr:col>1</xdr:col>
      <xdr:colOff>1322294</xdr:colOff>
      <xdr:row>4</xdr:row>
      <xdr:rowOff>76032</xdr:rowOff>
    </xdr:to>
    <xdr:pic>
      <xdr:nvPicPr>
        <xdr:cNvPr id="2" name="Picture 1" descr="Adnoc Gas Supplies Liquefied Natural Gas to Japex for 5 Years. - UAE Voice">
          <a:extLst>
            <a:ext uri="{FF2B5EF4-FFF2-40B4-BE49-F238E27FC236}">
              <a16:creationId xmlns:a16="http://schemas.microsoft.com/office/drawing/2014/main" id="{13C58D5E-E91C-4F09-A9AF-6AC2EDF32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67235"/>
          <a:ext cx="1389530" cy="725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echanical%20Engineering\General\Discipline%20Development\Standard%20Data%20Sheets\Unfired%20Pressure%20Vessel%20to%20ASME%20VIII\J8328A-M-DS-13502%20Datasheet%20-%20Expander%20Suction%20Drum\Expander%20Suction%20Drum%20datasheet%20Rev%20D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iaz\data\PROD\june98.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ers\homes$\FINANCE\DATA\REPORT\MONTH\GROUP\REPOR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cm.adnoc.ae/otcsdav/nodes/79974109/6th_140g%20Board%20Post%20Proj.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cm.adnoc.ae/otcsdav/nodes/79974109/TEB9_%2014_05_01%20Board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s\homes$\DATA\REPORT\MONTH\GROUP\REPOR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git0120269\Model%20May'03\backup\backup_d\My%20Documents\fake%20lin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My%20Documents\AA_Zadco\FromSami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84.9.202\Drive%20G\P%20&amp;%20L\cro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adnocmpsa.sharepoint.com/Users/7804211/Desktop/Arihant/New/Month-end%20Reporting/P&amp;L%20and%20Reporting/March%202019/P&amp;L_Arihant/JV%20ASR%20Profitability%20YTD12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nd-h025-l\sharing\Budget-06\Copy%20of%20BOM%20Consumable%202006%20(Consolidated-PTED%20included)24%20nov05%207.30%20p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adnocmpsa.sharepoint.com/Users/7804320/Desktop/Copy%20of%20JV%20%20ASR%20Opex%20Model_v1_Final_YTD06%20vs%20(Houng).xlsx"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https://adnocmpsa.sharepoint.com/sites/PLMGroup/Shared%20Documents/PLM%20General/Phase%202%20Folder/3.%20Final%20deliverables/3.3.%20Transfer%20Price/Archives/Financial%20Model/Aymeric/Transfer%20Price/PW_Phase_2_Fin_Model_V121Macro_20221217.xlsm?314BE294" TargetMode="External"/><Relationship Id="rId1" Type="http://schemas.openxmlformats.org/officeDocument/2006/relationships/externalLinkPath" Target="file:///\\314BE294\PW_Phase_2_Fin_Model_V121Macro_20221217.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F4FBB7E\WINDO"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Group%20Control\1.%20Budgeting\2022-2026%20BP\BP%20Final%20submission\Model\FinModel%20BP2022-2026%20%20Final%20submission%20v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adnocmpsa.sharepoint.com/sites/PLMGroup/Shared%20Documents/PLM%20General/Phase%202%20Folder/Financial%20Model/Aymeric/Transfer%20Price/Marco's%2020220902%20Update/PW_Phase_2_Fin_Model_V23_02092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0.1.84\auditor%20shared\TRIPACK\hammad\Novartis\Documents%20and%20Settings\muhammad.babar\Desktop\noman\Debtors\Client\ANNUAL%20AUDIT%202005\Receivable%20Position%20as%20on%2031.05.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8758/Desktop/Latest%20Version/Master%20ADNOC%20Gas%20Processing%20ASR_2019-2023%20BP%2012%20July%202018.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G\WORK%20FOLDER\Bijell-1\KM-09\KM-09%20DMR\T-11%20paper%20work\DMR%20Tito%20-%20UAE\WINDOWS\DESKTOP\BH-110\Summarry%20&amp;%20Recaps\Drilling%20&amp;%20Completion%20Reca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Budget-06\Copy%20of%20BOM%20Consumable%202006%20(Consolidated-PTED%20included)24%20nov05%207.30%20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dt-62\data%20jalil\Consumable_06\Copy%20of%20Revised%20BOM%20Consumable%202006%2022-04-06sssssssss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lhosngas.local\fileserver\OPERATIONS\01_PRODUCTION%20PLANNING\07_Hydrocarbon%20Accounting\02_Database\06_2019\HCA%20Database%202019.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ata\FKHATRI\My%20Documents\YEAR%202009\SCHEDULE%202009\UNCL%20DIV%20WARRANT%20-%2012%2009%20-%20au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005sv1006\vealej$\GWMSDATA\DATA\J08328\A\10.0%20Mechanical\10.2%20-%20Data%20Sheets\J8328A-M-DS-13573%20Datasheet%20-%20Air%20Supply%20Package\J8328A-M-DS-13573-D2%20Data%20Sheet%20-%20Air%20Supply%20Pack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2000%20Plan\14%20MMbd\Rig%20Requirements%20for%20Quickest-Lowest%20Ca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OCUME~1\141561\LOCALS~1\Temp\notes10CE25\monthl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Page 2 of 7"/>
      <sheetName val="Page 3 of 7"/>
      <sheetName val="Page 4 of 7"/>
      <sheetName val="Page 5 of 7"/>
      <sheetName val="Page 6 of 7"/>
      <sheetName val="Page 7 of 7"/>
      <sheetName val="Module2"/>
      <sheetName val="Module1"/>
      <sheetName val="Front_sheet"/>
      <sheetName val="Page_2_of_7"/>
      <sheetName val="Page_3_of_7"/>
      <sheetName val="Page_4_of_7"/>
      <sheetName val="Page_5_of_7"/>
      <sheetName val="Page_6_of_7"/>
      <sheetName val="Page_7_of_7"/>
      <sheetName val="Front_sheet1"/>
      <sheetName val="Page_2_of_71"/>
      <sheetName val="Page_3_of_71"/>
      <sheetName val="Page_4_of_71"/>
      <sheetName val="Page_5_of_71"/>
      <sheetName val="Page_6_of_71"/>
      <sheetName val="Page_7_of_71"/>
      <sheetName val="Front sheet "/>
      <sheetName val="Consolidated data"/>
      <sheetName val="Consolidated data Prov. ONS"/>
      <sheetName val="Extra Tab 2"/>
      <sheetName val="Yasat-SM"/>
      <sheetName val="Summary"/>
      <sheetName val="Calculation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Accuracy Calc"/>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Accuracy_Calc"/>
      <sheetName val="Sec1.0"/>
      <sheetName val="Q5"/>
      <sheetName val="Scenario inputs"/>
      <sheetName val="Detail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1">
          <cell r="A1" t="str">
            <v>PROD.PLANNING &amp; CONT (B.O.P.)</v>
          </cell>
        </row>
        <row r="24">
          <cell r="C24" t="str">
            <v>R/L GRANDSALOON A/C-176MA</v>
          </cell>
          <cell r="G24">
            <v>10</v>
          </cell>
        </row>
        <row r="25">
          <cell r="C25" t="str">
            <v>GEN. MOUNTING FB-113</v>
          </cell>
          <cell r="G25">
            <v>1</v>
          </cell>
        </row>
        <row r="26">
          <cell r="C26" t="str">
            <v>OIL TANKER FF-3HK</v>
          </cell>
          <cell r="G26">
            <v>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ind"/>
      <sheetName val="Op prof input"/>
      <sheetName val="InpGr"/>
      <sheetName val="F-C1"/>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Bemanning"/>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price development"/>
      <sheetName val="Waterfall vs. BP wo Phenol"/>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_development"/>
      <sheetName val="Waterfall_vs__BP_wo_Phenol"/>
      <sheetName val="REPORT"/>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fake links"/>
      <sheetName val="A"/>
      <sheetName val="Belayim"/>
      <sheetName val="Dubai"/>
      <sheetName val="Duri"/>
      <sheetName val="Fao"/>
      <sheetName val="Forcados"/>
      <sheetName val="IranHvy"/>
      <sheetName val="Kuwait"/>
      <sheetName val="Lagomedia"/>
      <sheetName val="Murban"/>
      <sheetName val="Wafra"/>
      <sheetName val="Feedprice1"/>
      <sheetName val="Selprices1"/>
      <sheetName val="Selprices2"/>
      <sheetName val="Feedprice2"/>
      <sheetName val="SOLUT005"/>
      <sheetName val="Sell1"/>
      <sheetName val="Feed1"/>
      <sheetName val="SOLUT003"/>
      <sheetName val="SOLUT004"/>
      <sheetName val="SOLUT007"/>
      <sheetName val="SOLUT006"/>
      <sheetName val="case comp br ev no pg"/>
      <sheetName val="SOLUTION"/>
      <sheetName val="For Planning"/>
      <sheetName val="Ten_Crudes"/>
      <sheetName val="SOLUT002"/>
      <sheetName val="CRUDNAME"/>
      <sheetName val="Shell Future_18Feb"/>
      <sheetName val="REFORMATE"/>
      <sheetName val="RecTenCrudes"/>
      <sheetName val="#REF"/>
      <sheetName val="PI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th zones"/>
      <sheetName val="Wells_ThIA0"/>
      <sheetName val="Wells_ThII"/>
      <sheetName val="Is injector"/>
      <sheetName val="www"/>
      <sheetName val="Pattern in 6"/>
      <sheetName val="Porosity"/>
      <sheetName val="Active wells East"/>
      <sheetName val="Official Th.IA0  workshop 06.05"/>
      <sheetName val="Official Th. II  workshop 06.05"/>
      <sheetName val="Old Official list ThIA0"/>
      <sheetName val="Th2"/>
      <sheetName val="Th1"/>
      <sheetName val="some ZK from Qotb"/>
      <sheetName val="FromWards_ZK_target"/>
      <sheetName val="safe"/>
      <sheetName val="work"/>
      <sheetName val="work (2)"/>
      <sheetName val="Sheet1"/>
      <sheetName val="WELOCATE"/>
      <sheetName val="Coord Some ZK"/>
      <sheetName val="Agreed with Shindy"/>
      <sheetName val="Ratio IA0"/>
      <sheetName val="Inj Centered Th II"/>
      <sheetName val="Inj Centered Th IA0"/>
      <sheetName val="9 sectors plus flanks"/>
      <sheetName val="Line 6 sectors"/>
      <sheetName val="Inj Centered Th IA0 (2)"/>
      <sheetName val="Th_III_OriginalSplit"/>
      <sheetName val="safe July06"/>
      <sheetName val="Yellow g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2)"/>
      <sheetName val="summry"/>
      <sheetName val="summry (2)"/>
      <sheetName val="cross chrg to SK&amp;F Final"/>
      <sheetName val="cross charge 99"/>
      <sheetName val="summry (3)"/>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JV.PV.Mix"/>
      <sheetName val="ASR.PV.Mix"/>
      <sheetName val="ASR.Chart"/>
      <sheetName val="JV.Chart"/>
      <sheetName val="P&amp;L .Budget"/>
      <sheetName val="Assumption"/>
      <sheetName val="P&amp;L  Actual"/>
      <sheetName val="ActualProd"/>
      <sheetName val="JVSummary"/>
      <sheetName val="ASR.Summary"/>
      <sheetName val="AGP.Summary"/>
      <sheetName val="5YBP.Summary"/>
      <sheetName val="5YBP.Rev"/>
      <sheetName val="JV ISH.Act"/>
      <sheetName val="JV ISH.Budget"/>
      <sheetName val="Revenue"/>
      <sheetName val="Production &amp; Prices"/>
      <sheetName val="Opex.Bud"/>
      <sheetName val="Opex.Act"/>
      <sheetName val="Feed.Act"/>
      <sheetName val="Feed.Bud.No"/>
      <sheetName val="Feed-Actual"/>
      <sheetName val="CAR"/>
      <sheetName val="Transmission Costs"/>
      <sheetName val="Sheet1"/>
      <sheetName val="Production Prices JV"/>
      <sheetName val="JV.PMC"/>
      <sheetName val="ASR.PMC"/>
      <sheetName val="12.SAP"/>
      <sheetName val="NGLEnt"/>
      <sheetName val="Sul"/>
      <sheetName val="SAP_Prod"/>
      <sheetName val="Sheet2"/>
      <sheetName val="Budget"/>
      <sheetName val="Actual"/>
      <sheetName val="CapexAct"/>
      <sheetName val="CapexBud"/>
      <sheetName val="Notes"/>
    </sheetNames>
    <sheetDataSet>
      <sheetData sheetId="0">
        <row r="8">
          <cell r="V8" t="str">
            <v>Actual 2017</v>
          </cell>
        </row>
        <row r="22">
          <cell r="AE22">
            <v>0.5</v>
          </cell>
        </row>
        <row r="23">
          <cell r="AE23">
            <v>0.7</v>
          </cell>
        </row>
        <row r="24">
          <cell r="AE24">
            <v>0.9</v>
          </cell>
        </row>
        <row r="25">
          <cell r="AE25">
            <v>1</v>
          </cell>
        </row>
        <row r="26">
          <cell r="AE26">
            <v>1.2</v>
          </cell>
        </row>
        <row r="31">
          <cell r="AE31">
            <v>2.29</v>
          </cell>
        </row>
        <row r="32">
          <cell r="AE32">
            <v>2.6</v>
          </cell>
        </row>
      </sheetData>
      <sheetData sheetId="1"/>
      <sheetData sheetId="2"/>
      <sheetData sheetId="3"/>
      <sheetData sheetId="4"/>
      <sheetData sheetId="5"/>
      <sheetData sheetId="6"/>
      <sheetData sheetId="7"/>
      <sheetData sheetId="8">
        <row r="41">
          <cell r="C41">
            <v>1040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R4">
            <v>57.799999999999983</v>
          </cell>
        </row>
      </sheetData>
      <sheetData sheetId="29"/>
      <sheetData sheetId="30"/>
      <sheetData sheetId="31"/>
      <sheetData sheetId="32"/>
      <sheetData sheetId="33"/>
      <sheetData sheetId="34">
        <row r="1">
          <cell r="B1" t="str">
            <v>Working Version</v>
          </cell>
        </row>
      </sheetData>
      <sheetData sheetId="35">
        <row r="1">
          <cell r="B1" t="str">
            <v>Working Version</v>
          </cell>
          <cell r="C1" t="str">
            <v>Working Version</v>
          </cell>
        </row>
        <row r="2">
          <cell r="B2" t="str">
            <v>No Item</v>
          </cell>
          <cell r="C2" t="str">
            <v>No Item</v>
          </cell>
        </row>
        <row r="3">
          <cell r="B3" t="str">
            <v>No MPD01</v>
          </cell>
          <cell r="C3" t="str">
            <v>No MPD01</v>
          </cell>
        </row>
        <row r="4">
          <cell r="B4" t="str">
            <v>No MPD02</v>
          </cell>
          <cell r="C4" t="str">
            <v>No MPD02</v>
          </cell>
        </row>
        <row r="5">
          <cell r="B5" t="str">
            <v>~</v>
          </cell>
          <cell r="C5" t="str">
            <v>~</v>
          </cell>
        </row>
        <row r="6">
          <cell r="B6" t="str">
            <v>Actual</v>
          </cell>
          <cell r="C6" t="str">
            <v>Actual</v>
          </cell>
        </row>
        <row r="7">
          <cell r="B7" t="str">
            <v>2018</v>
          </cell>
          <cell r="C7" t="str">
            <v>2018</v>
          </cell>
        </row>
        <row r="8">
          <cell r="B8" t="str">
            <v>JV - ALL DIVISIONSJV-CEO-PARENT</v>
          </cell>
          <cell r="C8" t="str">
            <v>ASR - ALL DIVISIONSASR-CEO-PARENT</v>
          </cell>
        </row>
        <row r="9">
          <cell r="B9" t="str">
            <v>YTD_12</v>
          </cell>
          <cell r="C9" t="str">
            <v>YTD_12</v>
          </cell>
        </row>
        <row r="10">
          <cell r="A10" t="str">
            <v>NET MANPOWER COST</v>
          </cell>
          <cell r="B10">
            <v>154436483.17999995</v>
          </cell>
          <cell r="C10">
            <v>790840578.46000004</v>
          </cell>
        </row>
        <row r="11">
          <cell r="A11" t="str">
            <v>NET ROUTINE WORKS &amp; SERVICES</v>
          </cell>
          <cell r="B11">
            <v>68809492.450000003</v>
          </cell>
          <cell r="C11">
            <v>313066301.39999998</v>
          </cell>
        </row>
        <row r="12">
          <cell r="A12" t="str">
            <v>NET GENERAL EXPENSES</v>
          </cell>
          <cell r="B12">
            <v>9020769</v>
          </cell>
          <cell r="C12">
            <v>46322874.890000008</v>
          </cell>
        </row>
        <row r="13">
          <cell r="A13" t="str">
            <v>NET MATERIALS CONSUMPTION</v>
          </cell>
          <cell r="B13">
            <v>4702951.1500000004</v>
          </cell>
          <cell r="C13">
            <v>38380982.219999999</v>
          </cell>
        </row>
        <row r="14">
          <cell r="A14" t="str">
            <v>TOTAL EOM &amp; MM</v>
          </cell>
          <cell r="B14">
            <v>12581416.119999999</v>
          </cell>
          <cell r="C14">
            <v>16066799.27</v>
          </cell>
        </row>
        <row r="15">
          <cell r="A15" t="str">
            <v>JV SHARE OF RUWAIS PROCESSING FEES</v>
          </cell>
          <cell r="B15">
            <v>86547139</v>
          </cell>
        </row>
        <row r="16">
          <cell r="A16" t="str">
            <v>TOTAL BACKCHARGES</v>
          </cell>
          <cell r="B16">
            <v>-4298162.72</v>
          </cell>
          <cell r="C16">
            <v>-192683505.59</v>
          </cell>
        </row>
        <row r="17">
          <cell r="A17" t="str">
            <v>MISC INCOME /EXPENSES JV</v>
          </cell>
          <cell r="B17">
            <v>-4906682.21</v>
          </cell>
        </row>
        <row r="18">
          <cell r="A18" t="str">
            <v>COMMON CHARGES PREVIOUS YEARS ADJ. -PARENT</v>
          </cell>
          <cell r="B18">
            <v>0</v>
          </cell>
          <cell r="C18">
            <v>4906682.21</v>
          </cell>
        </row>
        <row r="19">
          <cell r="A19" t="str">
            <v>NET OPERATING COST</v>
          </cell>
          <cell r="B19">
            <v>326893405.96999991</v>
          </cell>
          <cell r="C19">
            <v>1016900712.8600001</v>
          </cell>
        </row>
        <row r="21">
          <cell r="A21" t="str">
            <v>NET DEPRECIATION</v>
          </cell>
          <cell r="B21">
            <v>103023794.53000002</v>
          </cell>
          <cell r="C21">
            <v>848675187.55999994</v>
          </cell>
        </row>
        <row r="23">
          <cell r="A23" t="str">
            <v>FUEL GAS</v>
          </cell>
          <cell r="B23">
            <v>37529334.389999993</v>
          </cell>
        </row>
        <row r="25">
          <cell r="A25" t="str">
            <v>TOTAL EXCEPTIONAL ITEMS</v>
          </cell>
          <cell r="B25">
            <v>1249251.8000000017</v>
          </cell>
          <cell r="C25">
            <v>29235309.52</v>
          </cell>
        </row>
      </sheetData>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
      <sheetName val="AnalysisJV"/>
      <sheetName val="AnalysisASR"/>
      <sheetName val="JV YTD"/>
      <sheetName val="ASR YTD"/>
      <sheetName val="JV YTD Mat Bud.New"/>
      <sheetName val="JV YTD Mat Act.New"/>
      <sheetName val="An.Mat.Bud.New"/>
      <sheetName val="An.Mat.Act.New"/>
      <sheetName val="JV YTD GenExp Bud.New"/>
      <sheetName val="JV YTD GenExp Act.New"/>
      <sheetName val="An.GenExp.Bud.New"/>
      <sheetName val="An.GenExp.Act.New"/>
      <sheetName val="JV YTD Wks Bud.New"/>
      <sheetName val="JV YTD Wks Act.New"/>
      <sheetName val="An.RWS.Bud.New"/>
      <sheetName val="An.RWS.Act.New"/>
      <sheetName val="JV YTD MP Budget"/>
      <sheetName val="JV YTD MP Act.New"/>
      <sheetName val="Common cost Oracle"/>
      <sheetName val="Mapping JV cost centers"/>
      <sheetName val="Analysis MP Budget"/>
      <sheetName val="Analysis MP Act.New"/>
    </sheetNames>
    <sheetDataSet>
      <sheetData sheetId="0" refreshError="1"/>
      <sheetData sheetId="1"/>
      <sheetData sheetId="2"/>
      <sheetData sheetId="3" refreshError="1"/>
      <sheetData sheetId="4">
        <row r="1">
          <cell r="B1" t="str">
            <v>Working Version</v>
          </cell>
          <cell r="C1" t="str">
            <v>Working Version</v>
          </cell>
        </row>
        <row r="2">
          <cell r="B2" t="str">
            <v>No Item</v>
          </cell>
          <cell r="C2" t="str">
            <v>No Item</v>
          </cell>
        </row>
        <row r="3">
          <cell r="B3" t="str">
            <v>No MPD01</v>
          </cell>
          <cell r="C3" t="str">
            <v>No MPD01</v>
          </cell>
        </row>
        <row r="4">
          <cell r="B4" t="str">
            <v>No MPD02</v>
          </cell>
          <cell r="C4" t="str">
            <v>No MPD02</v>
          </cell>
        </row>
        <row r="5">
          <cell r="B5" t="str">
            <v>~</v>
          </cell>
          <cell r="C5" t="str">
            <v>~</v>
          </cell>
        </row>
        <row r="6">
          <cell r="B6" t="str">
            <v>Business Plan 2019-2020</v>
          </cell>
          <cell r="C6" t="str">
            <v>Business Plan 2019-2020</v>
          </cell>
        </row>
        <row r="7">
          <cell r="B7" t="str">
            <v>2019</v>
          </cell>
          <cell r="C7" t="str">
            <v>2020</v>
          </cell>
        </row>
        <row r="8">
          <cell r="B8" t="str">
            <v>ASR - ALL DIVISIONSASR-CEO-PARENT</v>
          </cell>
          <cell r="C8" t="str">
            <v>ASR - ALL DIVISIONSASR-CEO-PARENT</v>
          </cell>
        </row>
        <row r="9">
          <cell r="B9" t="str">
            <v>YTD_Dec</v>
          </cell>
          <cell r="C9" t="str">
            <v>YTD_Dec</v>
          </cell>
        </row>
        <row r="10">
          <cell r="A10" t="str">
            <v>SALARIES &amp; ALLOWANCES - SECONDEE</v>
          </cell>
          <cell r="B10">
            <v>1499218</v>
          </cell>
          <cell r="C10">
            <v>1437972</v>
          </cell>
        </row>
        <row r="11">
          <cell r="A11" t="str">
            <v>SALARIES &amp; ALLOWANCES - DIRECT HIRE</v>
          </cell>
          <cell r="B11">
            <v>259774250</v>
          </cell>
          <cell r="C11">
            <v>273569518</v>
          </cell>
        </row>
        <row r="12">
          <cell r="A12" t="str">
            <v>END OF SERVICE</v>
          </cell>
          <cell r="B12">
            <v>10109976</v>
          </cell>
          <cell r="C12">
            <v>10105922</v>
          </cell>
        </row>
        <row r="13">
          <cell r="A13" t="str">
            <v>END OF SERVICE - RETROACTIVE</v>
          </cell>
          <cell r="B13">
            <v>1509209</v>
          </cell>
        </row>
        <row r="14">
          <cell r="A14" t="str">
            <v>PENSION FUND - DIRECT HIRE</v>
          </cell>
          <cell r="B14">
            <v>20736090</v>
          </cell>
          <cell r="C14">
            <v>21473094</v>
          </cell>
        </row>
        <row r="15">
          <cell r="A15" t="str">
            <v>PENSION FUND - GCC NATIONALS</v>
          </cell>
          <cell r="B15">
            <v>93708</v>
          </cell>
          <cell r="C15">
            <v>104496</v>
          </cell>
        </row>
        <row r="16">
          <cell r="A16" t="str">
            <v>BONUS.</v>
          </cell>
          <cell r="B16">
            <v>22102110.536346309</v>
          </cell>
          <cell r="C16">
            <v>21133282</v>
          </cell>
        </row>
        <row r="17">
          <cell r="A17" t="str">
            <v>SAL.&amp;ALLOWANCES SITE GUARDS-PARENT</v>
          </cell>
          <cell r="B17">
            <v>16400</v>
          </cell>
        </row>
        <row r="18">
          <cell r="A18" t="str">
            <v>SAL.&amp;ALLOWANCES MOSQUE STAFF</v>
          </cell>
        </row>
        <row r="19">
          <cell r="A19" t="str">
            <v>RESIDENTIAL RENTS</v>
          </cell>
          <cell r="B19">
            <v>67824766</v>
          </cell>
          <cell r="C19">
            <v>65873312</v>
          </cell>
        </row>
        <row r="20">
          <cell r="A20" t="str">
            <v>RESIDENTIAL ELECTRICITY/GAS/WATER</v>
          </cell>
        </row>
        <row r="21">
          <cell r="A21" t="str">
            <v>RESIDENTIAL GAS CONSUMPTION</v>
          </cell>
        </row>
        <row r="22">
          <cell r="A22" t="str">
            <v>EVISION CHARGES</v>
          </cell>
        </row>
        <row r="23">
          <cell r="A23" t="str">
            <v>RESIDENTIAL MAINTENANCE-</v>
          </cell>
          <cell r="B23">
            <v>112</v>
          </cell>
        </row>
        <row r="24">
          <cell r="A24" t="str">
            <v>HOUSING ALLOWANCE</v>
          </cell>
          <cell r="B24">
            <v>858704</v>
          </cell>
          <cell r="C24">
            <v>28599</v>
          </cell>
        </row>
        <row r="25">
          <cell r="A25" t="str">
            <v>HOUSING ALLOW.(RENT ENCASHMENT) UAE NATIONAL</v>
          </cell>
          <cell r="B25">
            <v>79557899</v>
          </cell>
          <cell r="C25">
            <v>84840713</v>
          </cell>
        </row>
        <row r="26">
          <cell r="A26" t="str">
            <v>RES.FURN.ALLOW.AMORTIZ.</v>
          </cell>
          <cell r="B26">
            <v>1591868</v>
          </cell>
          <cell r="C26">
            <v>1109139</v>
          </cell>
        </row>
        <row r="27">
          <cell r="A27" t="str">
            <v>RESID.FURNITURE MAINT. ALLOW. UAE NATIONAL</v>
          </cell>
        </row>
        <row r="28">
          <cell r="A28" t="str">
            <v>STAFF RELOCATION COSTS   ABU DHABI</v>
          </cell>
        </row>
        <row r="29">
          <cell r="A29" t="str">
            <v>RESIDENTIAL RENT-SERVICE TERMINATED UAE NAT</v>
          </cell>
        </row>
        <row r="30">
          <cell r="A30" t="str">
            <v>RESID.SHARING/DISTURBANCE &amp; H/SHIP ALLOW.-EXPAT</v>
          </cell>
          <cell r="B30">
            <v>3934322</v>
          </cell>
          <cell r="C30">
            <v>3813147</v>
          </cell>
        </row>
        <row r="31">
          <cell r="A31" t="str">
            <v>RESID. SHARING-DISTURBANCE &amp; H/SHIP ALLOW. UAE NATIONAL</v>
          </cell>
          <cell r="B31">
            <v>4229666</v>
          </cell>
          <cell r="C31">
            <v>4390628</v>
          </cell>
        </row>
        <row r="32">
          <cell r="A32" t="str">
            <v>RESID.SHARING/DISTURBANCE &amp; H/SHIP ALLOW.-SECONDEE</v>
          </cell>
        </row>
        <row r="33">
          <cell r="A33" t="str">
            <v>MOBILITY &amp; NEAR SITE ALLOWANCE</v>
          </cell>
        </row>
        <row r="34">
          <cell r="A34" t="str">
            <v>HOTEL ACCOMMODATIONS EXPENSES</v>
          </cell>
          <cell r="B34">
            <v>572487</v>
          </cell>
          <cell r="C34">
            <v>567990</v>
          </cell>
        </row>
        <row r="35">
          <cell r="A35" t="str">
            <v>CAR PURCHASE &amp; FUEL ALLOWANCE</v>
          </cell>
        </row>
        <row r="36">
          <cell r="A36" t="str">
            <v>SPECIAL CAR MAINT.&amp;TRANSP.ALLOW RUW</v>
          </cell>
        </row>
        <row r="37">
          <cell r="A37" t="str">
            <v>ON CALL DUTY ALLOWANCE</v>
          </cell>
        </row>
        <row r="38">
          <cell r="A38" t="str">
            <v>GASCO GUEST HOUSE   RENT</v>
          </cell>
          <cell r="B38">
            <v>27260</v>
          </cell>
          <cell r="C38">
            <v>27260</v>
          </cell>
        </row>
        <row r="39">
          <cell r="A39" t="str">
            <v>GASCO GUEST HOUSE   SERVICES</v>
          </cell>
        </row>
        <row r="40">
          <cell r="A40" t="str">
            <v>GENERAL ALLOWANCE</v>
          </cell>
          <cell r="B40">
            <v>48278818</v>
          </cell>
          <cell r="C40">
            <v>49375865</v>
          </cell>
        </row>
        <row r="41">
          <cell r="A41" t="str">
            <v>EDUCATIONAL ASSISTANCE-</v>
          </cell>
          <cell r="B41">
            <v>20400446</v>
          </cell>
          <cell r="C41">
            <v>20953186</v>
          </cell>
        </row>
        <row r="42">
          <cell r="A42" t="str">
            <v>SETTLEMENT DOCUMENTATION EXPENSES</v>
          </cell>
        </row>
        <row r="43">
          <cell r="A43" t="str">
            <v>MEDICAL SERVICES , DENTAL SERVICES &amp; HIV CERTIFICATE</v>
          </cell>
          <cell r="B43">
            <v>11133051</v>
          </cell>
          <cell r="C43">
            <v>12131394</v>
          </cell>
        </row>
        <row r="44">
          <cell r="A44" t="str">
            <v>CAMP CATERING CONTRACT &amp; CATERING OUTSIDE CONTRACT</v>
          </cell>
          <cell r="B44">
            <v>17210360</v>
          </cell>
          <cell r="C44">
            <v>19375760</v>
          </cell>
        </row>
        <row r="45">
          <cell r="A45" t="str">
            <v>LONG SERVICE AWARDS.</v>
          </cell>
          <cell r="B45">
            <v>2012824</v>
          </cell>
          <cell r="C45">
            <v>1183184</v>
          </cell>
        </row>
        <row r="46">
          <cell r="A46" t="str">
            <v>REWARDS   PERS &amp; OTHERS</v>
          </cell>
        </row>
        <row r="47">
          <cell r="A47" t="str">
            <v>APPRECIATION GIFTS FOR DEPARTING EMPLOYEES</v>
          </cell>
        </row>
        <row r="48">
          <cell r="A48" t="str">
            <v>ZAYED CENTENNIAL BONUS</v>
          </cell>
          <cell r="B48">
            <v>0</v>
          </cell>
        </row>
        <row r="49">
          <cell r="A49" t="str">
            <v>TRAVEL ROTATION</v>
          </cell>
          <cell r="B49">
            <v>204466</v>
          </cell>
          <cell r="C49">
            <v>204456</v>
          </cell>
        </row>
        <row r="50">
          <cell r="A50" t="str">
            <v>TRAVEL ROTATION JR</v>
          </cell>
          <cell r="B50">
            <v>195994</v>
          </cell>
          <cell r="C50">
            <v>195996</v>
          </cell>
        </row>
        <row r="51">
          <cell r="A51" t="str">
            <v>TRAVEL RESID/COMPASSIONATE TKT</v>
          </cell>
        </row>
        <row r="52">
          <cell r="A52" t="str">
            <v>TRAVEL - FINAL DEPARTURE</v>
          </cell>
          <cell r="B52">
            <v>70182</v>
          </cell>
        </row>
        <row r="53">
          <cell r="A53" t="str">
            <v>ENTERTAINMENTS</v>
          </cell>
        </row>
        <row r="54">
          <cell r="A54" t="str">
            <v>SOCIAL / SPORT ACTIVITIES &amp; STAFF/FAMILY TRIPS</v>
          </cell>
          <cell r="B54">
            <v>842151</v>
          </cell>
          <cell r="C54">
            <v>1169790</v>
          </cell>
        </row>
        <row r="55">
          <cell r="A55" t="str">
            <v>RENTAL OF RECREATION FACILITY</v>
          </cell>
        </row>
        <row r="56">
          <cell r="A56" t="str">
            <v>MOVIES</v>
          </cell>
        </row>
        <row r="57">
          <cell r="A57" t="str">
            <v>GASCO HOTEL TRIPS</v>
          </cell>
        </row>
        <row r="58">
          <cell r="A58" t="str">
            <v>GASCO FAMILY DAY</v>
          </cell>
        </row>
        <row r="59">
          <cell r="A59" t="str">
            <v>SOCIAL CENTRE SERVICES</v>
          </cell>
        </row>
        <row r="60">
          <cell r="A60" t="str">
            <v>SOCIAL CENTRE SERVICES  MAINTENANCE</v>
          </cell>
        </row>
        <row r="61">
          <cell r="A61" t="str">
            <v>HOTEL CLUB MEMBERSHIP</v>
          </cell>
        </row>
        <row r="62">
          <cell r="A62" t="str">
            <v>GASCO LADIES SOCIAL ACTIVITIES</v>
          </cell>
        </row>
        <row r="63">
          <cell r="A63" t="str">
            <v>PC &amp; MEDIA CLUB ACTIVITIES</v>
          </cell>
        </row>
        <row r="64">
          <cell r="A64" t="str">
            <v>EMPLOYEES HAPPINESS &amp; WELLBEING PROGRAM</v>
          </cell>
          <cell r="B64">
            <v>366606</v>
          </cell>
          <cell r="C64">
            <v>709834</v>
          </cell>
        </row>
        <row r="65">
          <cell r="A65" t="str">
            <v>RECRUITMENT EXPENSES-</v>
          </cell>
        </row>
        <row r="66">
          <cell r="A66" t="str">
            <v>NAT.RECRUITMENT COMMITTEE EXPENSES</v>
          </cell>
        </row>
        <row r="67">
          <cell r="A67" t="str">
            <v>CONTRACTED MANPOWER-ESTABLISH POSITION / DIRECT HIRE-LUMPSUM AGREEMENT</v>
          </cell>
          <cell r="B67">
            <v>12978334</v>
          </cell>
          <cell r="C67">
            <v>13078914</v>
          </cell>
        </row>
        <row r="68">
          <cell r="A68" t="str">
            <v>CONTRACTED MANPOWER / TEMPORARY</v>
          </cell>
          <cell r="B68">
            <v>167201</v>
          </cell>
        </row>
        <row r="69">
          <cell r="A69" t="str">
            <v>CONTRACTED MANPOWER   ASR</v>
          </cell>
          <cell r="B69">
            <v>44300</v>
          </cell>
        </row>
        <row r="70">
          <cell r="A70" t="str">
            <v>CONTRACTED MANPOWER - JV</v>
          </cell>
        </row>
        <row r="71">
          <cell r="A71" t="str">
            <v>HCT STUDY LEAVERS STIPEND</v>
          </cell>
        </row>
        <row r="72">
          <cell r="A72" t="str">
            <v>HCT FEES</v>
          </cell>
        </row>
        <row r="73">
          <cell r="A73" t="str">
            <v>CATERING&amp;ACCOM. AT TRAINING CENT.</v>
          </cell>
        </row>
        <row r="74">
          <cell r="A74" t="str">
            <v>CATERING/ACCOMMODATION AT ASAB TRAINING CENTRE</v>
          </cell>
        </row>
        <row r="75">
          <cell r="A75" t="str">
            <v>TECHNICAL TRAINING...</v>
          </cell>
        </row>
        <row r="76">
          <cell r="A76" t="str">
            <v>TRAINING - COMMON</v>
          </cell>
          <cell r="B76">
            <v>2195065</v>
          </cell>
          <cell r="C76">
            <v>2118672</v>
          </cell>
        </row>
        <row r="77">
          <cell r="A77" t="str">
            <v>TEAM BUILDING WORKSHOPS</v>
          </cell>
          <cell r="B77">
            <v>499376</v>
          </cell>
          <cell r="C77">
            <v>500270</v>
          </cell>
        </row>
        <row r="78">
          <cell r="A78" t="str">
            <v>LEADERSHIP DEVELOP.TRAINING-COMMON</v>
          </cell>
        </row>
        <row r="79">
          <cell r="A79" t="str">
            <v>ENTRY LEVEL ENGLISH</v>
          </cell>
        </row>
        <row r="80">
          <cell r="A80" t="str">
            <v>YOUTH DEVELOPMENT PROGRAM (YDP) TRAINING</v>
          </cell>
        </row>
        <row r="81">
          <cell r="A81" t="str">
            <v>TRAINING &amp; DEVELOPMENT REWARDS</v>
          </cell>
        </row>
        <row r="82">
          <cell r="A82" t="str">
            <v>TRAINING STIPEND - GTTC &amp; TAWTEEN STUDENTS</v>
          </cell>
        </row>
        <row r="83">
          <cell r="A83" t="str">
            <v>HSE TRAINING</v>
          </cell>
          <cell r="B83">
            <v>698925</v>
          </cell>
          <cell r="C83">
            <v>1051730</v>
          </cell>
        </row>
        <row r="84">
          <cell r="A84" t="str">
            <v>MISC.INCOME/EXPENSES MANPOWER</v>
          </cell>
          <cell r="B84">
            <v>110980</v>
          </cell>
        </row>
        <row r="85">
          <cell r="A85" t="str">
            <v>LEGAL EXPENSES-PARENT</v>
          </cell>
        </row>
        <row r="86">
          <cell r="A86" t="str">
            <v>SHARE OF JOINT/COMMON COST MANPOWER</v>
          </cell>
          <cell r="B86">
            <v>293444382.44818497</v>
          </cell>
          <cell r="C86">
            <v>307826627.94</v>
          </cell>
        </row>
        <row r="87">
          <cell r="A87" t="str">
            <v>SHARE OF JOINT/COMMON COSTS</v>
          </cell>
          <cell r="B87">
            <v>606238</v>
          </cell>
        </row>
        <row r="88">
          <cell r="A88" t="str">
            <v>LEAN GAS CHARGES</v>
          </cell>
          <cell r="B88">
            <v>1036903.784070765</v>
          </cell>
          <cell r="C88">
            <v>1041886.9832642991</v>
          </cell>
        </row>
        <row r="89">
          <cell r="A89" t="str">
            <v>CAPITALISED EXPENSES   MANPOWER</v>
          </cell>
          <cell r="B89">
            <v>-13083282</v>
          </cell>
          <cell r="C89">
            <v>-12563468</v>
          </cell>
        </row>
        <row r="90">
          <cell r="A90" t="str">
            <v>RECOVERY JOINT/COMMON COST MANPOWER</v>
          </cell>
          <cell r="B90">
            <v>-96588039.264612049</v>
          </cell>
          <cell r="C90">
            <v>-96786354.999999985</v>
          </cell>
        </row>
        <row r="91">
          <cell r="A91" t="str">
            <v>ASR RE-ALLOCATED SC MANPOWER COST</v>
          </cell>
        </row>
        <row r="92">
          <cell r="A92" t="str">
            <v>LEAN GAS BACKCHARGES</v>
          </cell>
        </row>
        <row r="93">
          <cell r="A93" t="str">
            <v>RENTAL OF LAND</v>
          </cell>
        </row>
        <row r="94">
          <cell r="A94" t="str">
            <v>HIRE OF HEAVY DUTY EQUIPMENT</v>
          </cell>
        </row>
        <row r="95">
          <cell r="A95" t="str">
            <v>VENDOR SUPPORT SERVICES</v>
          </cell>
          <cell r="B95">
            <v>5253763</v>
          </cell>
          <cell r="C95">
            <v>6401762</v>
          </cell>
        </row>
        <row r="96">
          <cell r="A96" t="str">
            <v>LIFTING</v>
          </cell>
          <cell r="B96">
            <v>1507417</v>
          </cell>
          <cell r="C96">
            <v>1699000</v>
          </cell>
        </row>
        <row r="97">
          <cell r="A97" t="str">
            <v>MAINTENANCE HEATING/VENT/AC</v>
          </cell>
          <cell r="B97">
            <v>1936856</v>
          </cell>
          <cell r="C97">
            <v>2193000</v>
          </cell>
        </row>
        <row r="98">
          <cell r="A98" t="str">
            <v>PAINTING/INSULATION/SCAFFOLDG.</v>
          </cell>
          <cell r="B98">
            <v>2230585</v>
          </cell>
          <cell r="C98">
            <v>3429070</v>
          </cell>
        </row>
        <row r="99">
          <cell r="A99" t="str">
            <v>SAND REMOVAL/STABILIZATION</v>
          </cell>
          <cell r="B99">
            <v>215426</v>
          </cell>
          <cell r="C99">
            <v>258380</v>
          </cell>
        </row>
        <row r="100">
          <cell r="A100" t="str">
            <v>CIVIL WORKS</v>
          </cell>
          <cell r="B100">
            <v>891270</v>
          </cell>
          <cell r="C100">
            <v>855620</v>
          </cell>
        </row>
        <row r="101">
          <cell r="A101" t="str">
            <v>INSPECTION</v>
          </cell>
          <cell r="B101">
            <v>704916</v>
          </cell>
          <cell r="C101">
            <v>629736</v>
          </cell>
        </row>
        <row r="102">
          <cell r="A102" t="str">
            <v>SEWAGE SYSTEM</v>
          </cell>
          <cell r="B102">
            <v>133518</v>
          </cell>
          <cell r="C102">
            <v>309250</v>
          </cell>
        </row>
        <row r="103">
          <cell r="A103" t="str">
            <v>FIRE FIGHTING SYSTEM</v>
          </cell>
          <cell r="B103">
            <v>659447</v>
          </cell>
          <cell r="C103">
            <v>792000</v>
          </cell>
        </row>
        <row r="104">
          <cell r="A104" t="str">
            <v>PROPANE TRAILER INSP/MAINT.</v>
          </cell>
        </row>
        <row r="105">
          <cell r="A105" t="str">
            <v>MAINTENANCE NGL PIPELINE</v>
          </cell>
        </row>
        <row r="106">
          <cell r="A106" t="str">
            <v>MAINT. MECHANICAL SUPPORT</v>
          </cell>
          <cell r="B106">
            <v>4490438</v>
          </cell>
          <cell r="C106">
            <v>5093114</v>
          </cell>
        </row>
        <row r="107">
          <cell r="A107" t="str">
            <v>MAINT. ELECTRICAL SUPPORT</v>
          </cell>
          <cell r="B107">
            <v>5742504</v>
          </cell>
          <cell r="C107">
            <v>5783030</v>
          </cell>
        </row>
        <row r="108">
          <cell r="A108" t="str">
            <v>MAINT. INSTRUMENT SUPPORT</v>
          </cell>
          <cell r="B108">
            <v>9137333</v>
          </cell>
          <cell r="C108">
            <v>10300390</v>
          </cell>
        </row>
        <row r="109">
          <cell r="A109" t="str">
            <v>MAINT. OTHERS SUPPORT</v>
          </cell>
          <cell r="B109">
            <v>965279</v>
          </cell>
          <cell r="C109">
            <v>1288113</v>
          </cell>
        </row>
        <row r="110">
          <cell r="A110" t="str">
            <v>MAINTENANCE OFFICES</v>
          </cell>
          <cell r="B110">
            <v>46570</v>
          </cell>
          <cell r="C110">
            <v>46570</v>
          </cell>
        </row>
        <row r="111">
          <cell r="A111" t="str">
            <v>MAINTENANCE OFFICE EQUIPMENT</v>
          </cell>
        </row>
        <row r="112">
          <cell r="A112" t="str">
            <v>MAINTENANCE OFFICE BUILDING</v>
          </cell>
          <cell r="B112">
            <v>131447</v>
          </cell>
          <cell r="C112">
            <v>141230</v>
          </cell>
        </row>
        <row r="113">
          <cell r="A113" t="str">
            <v>WAREHOUSE MAINTENANCE</v>
          </cell>
        </row>
        <row r="114">
          <cell r="A114" t="str">
            <v>MAINTENANCE MOSQUE</v>
          </cell>
          <cell r="B114">
            <v>6602</v>
          </cell>
          <cell r="C114">
            <v>39580</v>
          </cell>
        </row>
        <row r="115">
          <cell r="A115" t="str">
            <v>MAINT. HEATING/VENT/A.C.</v>
          </cell>
          <cell r="B115">
            <v>754745</v>
          </cell>
          <cell r="C115">
            <v>834110</v>
          </cell>
        </row>
        <row r="116">
          <cell r="A116" t="str">
            <v>SAND REMOVAL (CAMP)</v>
          </cell>
        </row>
        <row r="117">
          <cell r="A117" t="str">
            <v>MAINT. WATER TREATMENT</v>
          </cell>
          <cell r="B117">
            <v>72760</v>
          </cell>
          <cell r="C117">
            <v>70000</v>
          </cell>
        </row>
        <row r="118">
          <cell r="A118" t="str">
            <v>FIRE FIGHTING SYSTEM  (CAMP)</v>
          </cell>
        </row>
        <row r="119">
          <cell r="A119" t="str">
            <v>CIVIL WORKS CAMP</v>
          </cell>
        </row>
        <row r="120">
          <cell r="A120" t="str">
            <v>LANDSCAPING &amp; IRRIGATION</v>
          </cell>
          <cell r="B120">
            <v>278782</v>
          </cell>
          <cell r="C120">
            <v>303500</v>
          </cell>
        </row>
        <row r="121">
          <cell r="A121" t="str">
            <v>MAINT. CAMP MECHANICAL</v>
          </cell>
          <cell r="B121">
            <v>113810</v>
          </cell>
          <cell r="C121">
            <v>113500</v>
          </cell>
        </row>
        <row r="122">
          <cell r="A122" t="str">
            <v>MAINT. CAMP ELECTRICAL</v>
          </cell>
          <cell r="B122">
            <v>101261</v>
          </cell>
          <cell r="C122">
            <v>110660</v>
          </cell>
        </row>
        <row r="123">
          <cell r="A123" t="str">
            <v>MAINT. CAMP OTHERS</v>
          </cell>
          <cell r="B123">
            <v>33160</v>
          </cell>
          <cell r="C123">
            <v>33160</v>
          </cell>
        </row>
        <row r="124">
          <cell r="A124" t="str">
            <v>LAB.APPARATUS MAINTENANCE</v>
          </cell>
          <cell r="B124">
            <v>254793</v>
          </cell>
          <cell r="C124">
            <v>479373</v>
          </cell>
        </row>
        <row r="125">
          <cell r="A125" t="str">
            <v>MAINT. TECH.SERV.SUPPORT</v>
          </cell>
          <cell r="B125">
            <v>472170</v>
          </cell>
          <cell r="C125">
            <v>517455</v>
          </cell>
        </row>
        <row r="126">
          <cell r="A126" t="str">
            <v>MAINT. MISC.SERV.SUPPORT</v>
          </cell>
          <cell r="B126">
            <v>359572</v>
          </cell>
          <cell r="C126">
            <v>393460</v>
          </cell>
        </row>
        <row r="127">
          <cell r="A127" t="str">
            <v>NETWORK MAINTENANCE</v>
          </cell>
          <cell r="B127">
            <v>717882</v>
          </cell>
          <cell r="C127">
            <v>545000</v>
          </cell>
        </row>
        <row r="128">
          <cell r="A128" t="str">
            <v>CENTRAL COMPUTER MAINTENANCE</v>
          </cell>
        </row>
        <row r="129">
          <cell r="A129" t="str">
            <v>USER HARDWARE MAINTENANCE</v>
          </cell>
          <cell r="B129">
            <v>310427</v>
          </cell>
          <cell r="C129">
            <v>290000</v>
          </cell>
        </row>
        <row r="130">
          <cell r="A130" t="str">
            <v>NETWORK MAINTENANCE  COMMON</v>
          </cell>
        </row>
        <row r="131">
          <cell r="A131" t="str">
            <v>CENTRAL COMPUTER MAINTENANCE  COMMON</v>
          </cell>
        </row>
        <row r="132">
          <cell r="A132" t="str">
            <v>USER HARDWARE MAINTENANCE   COMMON</v>
          </cell>
        </row>
        <row r="133">
          <cell r="A133" t="str">
            <v>MAINT.COMPRESSOR LEAN GAS</v>
          </cell>
          <cell r="B133">
            <v>302262</v>
          </cell>
          <cell r="C133">
            <v>306540</v>
          </cell>
        </row>
        <row r="134">
          <cell r="A134" t="str">
            <v>MAINTENANCE   HOUSING SAFETY EQUIP.</v>
          </cell>
        </row>
        <row r="135">
          <cell r="A135" t="str">
            <v>ADNOC SERVICES</v>
          </cell>
        </row>
        <row r="136">
          <cell r="A136" t="str">
            <v>L.G.R OPERATING COST ASAB</v>
          </cell>
        </row>
        <row r="137">
          <cell r="A137" t="str">
            <v>L.G.R OPERATING COST BUHASA</v>
          </cell>
        </row>
        <row r="138">
          <cell r="A138" t="str">
            <v>MIS.L.G. SERVICES</v>
          </cell>
          <cell r="B138">
            <v>36000</v>
          </cell>
          <cell r="C138">
            <v>50000</v>
          </cell>
        </row>
        <row r="139">
          <cell r="A139" t="str">
            <v>BUREAU SERVICES ADNOC GROUP</v>
          </cell>
        </row>
        <row r="140">
          <cell r="A140" t="str">
            <v>EQUIPMENT RUNNING CHARGES</v>
          </cell>
        </row>
        <row r="141">
          <cell r="A141" t="str">
            <v>APPLICATION SOFTWARE SUPPORT</v>
          </cell>
          <cell r="B141">
            <v>1808654</v>
          </cell>
          <cell r="C141">
            <v>1282670</v>
          </cell>
        </row>
        <row r="142">
          <cell r="A142" t="str">
            <v>APPLICATION SOFTWARE SUPPORT   COMMON</v>
          </cell>
        </row>
        <row r="143">
          <cell r="A143" t="str">
            <v>IT SECURITY</v>
          </cell>
        </row>
        <row r="144">
          <cell r="A144" t="str">
            <v>SECURITY SERVICES</v>
          </cell>
        </row>
        <row r="145">
          <cell r="A145" t="str">
            <v>OUT SOURCING OF SECURITY</v>
          </cell>
          <cell r="B145">
            <v>2306433</v>
          </cell>
          <cell r="C145">
            <v>2728820</v>
          </cell>
        </row>
        <row r="146">
          <cell r="A146" t="str">
            <v>ADNOC FOD LPG TRUCKING COST_5413001</v>
          </cell>
        </row>
        <row r="147">
          <cell r="A147" t="str">
            <v>LABORATORY GENERAL SERVICES</v>
          </cell>
        </row>
        <row r="148">
          <cell r="A148" t="str">
            <v>MATERIALS HANDLING SERVICES</v>
          </cell>
          <cell r="B148">
            <v>300008</v>
          </cell>
          <cell r="C148">
            <v>301000</v>
          </cell>
        </row>
        <row r="149">
          <cell r="A149" t="str">
            <v>GENERAL OFFICE SERVICES</v>
          </cell>
          <cell r="B149">
            <v>5194067</v>
          </cell>
          <cell r="C149">
            <v>8089820</v>
          </cell>
        </row>
        <row r="150">
          <cell r="A150" t="str">
            <v>SULPHUR TRANSPORTATION COST</v>
          </cell>
          <cell r="B150">
            <v>32702499</v>
          </cell>
          <cell r="C150">
            <v>31081130</v>
          </cell>
        </row>
        <row r="151">
          <cell r="A151" t="str">
            <v>SUPPLY OF ELECTRICITY</v>
          </cell>
          <cell r="B151">
            <v>91542776</v>
          </cell>
          <cell r="C151">
            <v>114174560</v>
          </cell>
        </row>
        <row r="152">
          <cell r="A152" t="str">
            <v>TECHNICAL TRAINING CENTER – SERVICES</v>
          </cell>
        </row>
        <row r="153">
          <cell r="A153" t="str">
            <v>DEMINERALISED WATER TRANSPORTATION</v>
          </cell>
        </row>
        <row r="154">
          <cell r="A154" t="str">
            <v>COMMON SERVICES</v>
          </cell>
          <cell r="B154">
            <v>2634109</v>
          </cell>
          <cell r="C154">
            <v>3041910</v>
          </cell>
        </row>
        <row r="155">
          <cell r="A155" t="str">
            <v>SH.KHALIFA ENERGY COMPLEX 26TH FLOOR CLUB-SERVICES</v>
          </cell>
        </row>
        <row r="156">
          <cell r="A156" t="str">
            <v>SUPPLY OF WATER</v>
          </cell>
          <cell r="B156">
            <v>16335661</v>
          </cell>
          <cell r="C156">
            <v>15712740</v>
          </cell>
        </row>
        <row r="157">
          <cell r="A157" t="str">
            <v>SUPPLY OF DISTILLATE WATER</v>
          </cell>
          <cell r="B157">
            <v>180000</v>
          </cell>
          <cell r="C157">
            <v>180000</v>
          </cell>
        </row>
        <row r="158">
          <cell r="A158" t="str">
            <v>SUPPLY OF STEAM</v>
          </cell>
          <cell r="B158">
            <v>1100000</v>
          </cell>
          <cell r="C158">
            <v>1100000</v>
          </cell>
        </row>
        <row r="159">
          <cell r="A159" t="str">
            <v>NITROGEN FOR RE-INJECTION-ELIXIER</v>
          </cell>
          <cell r="B159">
            <v>13793524</v>
          </cell>
          <cell r="C159">
            <v>15150000</v>
          </cell>
        </row>
        <row r="160">
          <cell r="A160" t="str">
            <v>ADMINISTRATION SERVICES-GTTC</v>
          </cell>
        </row>
        <row r="161">
          <cell r="A161" t="str">
            <v>ARCHIVING SERVICES</v>
          </cell>
          <cell r="B161">
            <v>45000</v>
          </cell>
        </row>
        <row r="162">
          <cell r="A162" t="str">
            <v>SERVICES - OTHER SUPPORT</v>
          </cell>
          <cell r="B162">
            <v>13408817</v>
          </cell>
          <cell r="C162">
            <v>15860640</v>
          </cell>
        </row>
        <row r="163">
          <cell r="A163" t="str">
            <v>FIRE TRAINING CENTER ASAB - SERVICES</v>
          </cell>
        </row>
        <row r="164">
          <cell r="A164" t="str">
            <v>PORT SERVICES</v>
          </cell>
        </row>
        <row r="165">
          <cell r="A165" t="str">
            <v>SERVICES/FIRE FIGHTING</v>
          </cell>
        </row>
        <row r="166">
          <cell r="A166" t="str">
            <v>SERVICES/FIRE FIGHTING_5416400</v>
          </cell>
        </row>
        <row r="167">
          <cell r="A167" t="str">
            <v>POLLUTION COMBATING</v>
          </cell>
        </row>
        <row r="168">
          <cell r="A168" t="str">
            <v>OFFICE EQUIP. &amp; FURNITURE EXPENSED</v>
          </cell>
          <cell r="B168">
            <v>50400</v>
          </cell>
          <cell r="C168">
            <v>18000</v>
          </cell>
        </row>
        <row r="169">
          <cell r="A169" t="str">
            <v>S.I.G.T.O FEES</v>
          </cell>
        </row>
        <row r="170">
          <cell r="A170" t="str">
            <v>SHIP VETTING CHARGES</v>
          </cell>
        </row>
        <row r="171">
          <cell r="A171" t="str">
            <v>COMMON FIRE TRAINING GROUND</v>
          </cell>
          <cell r="B171">
            <v>80001</v>
          </cell>
          <cell r="C171">
            <v>80000</v>
          </cell>
        </row>
        <row r="172">
          <cell r="A172" t="str">
            <v>OIL SPILL</v>
          </cell>
          <cell r="B172">
            <v>2110000</v>
          </cell>
          <cell r="C172">
            <v>2110000</v>
          </cell>
        </row>
        <row r="173">
          <cell r="A173" t="str">
            <v>STREET LIGHTING</v>
          </cell>
          <cell r="B173">
            <v>25000</v>
          </cell>
          <cell r="C173">
            <v>25000</v>
          </cell>
        </row>
        <row r="174">
          <cell r="A174" t="str">
            <v>EASEMENT &amp; GENERAL FACILITIES</v>
          </cell>
          <cell r="B174">
            <v>11684899</v>
          </cell>
          <cell r="C174">
            <v>11684900</v>
          </cell>
        </row>
        <row r="175">
          <cell r="A175" t="str">
            <v>WASTE CONSULTANCY MGT.</v>
          </cell>
          <cell r="B175">
            <v>52581</v>
          </cell>
          <cell r="C175">
            <v>210000</v>
          </cell>
        </row>
        <row r="176">
          <cell r="A176" t="str">
            <v>CIVIL DEFENCE &amp; POLICE C.EXP.</v>
          </cell>
          <cell r="B176">
            <v>75999</v>
          </cell>
          <cell r="C176">
            <v>76000</v>
          </cell>
        </row>
        <row r="177">
          <cell r="A177" t="str">
            <v>INFRASCTUCTURE  PROJECT COST</v>
          </cell>
          <cell r="B177">
            <v>120000</v>
          </cell>
          <cell r="C177">
            <v>120000</v>
          </cell>
        </row>
        <row r="178">
          <cell r="A178" t="str">
            <v>DATA BASE ADMINISTRATION</v>
          </cell>
        </row>
        <row r="179">
          <cell r="A179" t="str">
            <v>TRAINING CENTER MUSAFFAH – SERVICES</v>
          </cell>
        </row>
        <row r="180">
          <cell r="A180" t="str">
            <v>SECONDARY/HIGH SCHOOL-OUTSOURCED TRAINING SERVICES</v>
          </cell>
        </row>
        <row r="181">
          <cell r="A181" t="str">
            <v>GITI</v>
          </cell>
          <cell r="B181">
            <v>1001629</v>
          </cell>
          <cell r="C181">
            <v>3415880</v>
          </cell>
        </row>
        <row r="182">
          <cell r="A182" t="str">
            <v>EAGLE EYE Activities</v>
          </cell>
        </row>
        <row r="183">
          <cell r="A183" t="str">
            <v>RENTAL OF VEHICLES</v>
          </cell>
          <cell r="B183">
            <v>10070524</v>
          </cell>
          <cell r="C183">
            <v>10070520</v>
          </cell>
        </row>
        <row r="184">
          <cell r="A184" t="str">
            <v>HIRE OF DRIVERS</v>
          </cell>
        </row>
        <row r="185">
          <cell r="A185" t="str">
            <v>FUEL FOR CARS</v>
          </cell>
          <cell r="B185">
            <v>1440653</v>
          </cell>
          <cell r="C185">
            <v>1469700</v>
          </cell>
        </row>
        <row r="186">
          <cell r="A186" t="str">
            <v>MAINTENANCE OF VEHICLES</v>
          </cell>
          <cell r="B186">
            <v>277923</v>
          </cell>
          <cell r="C186">
            <v>223770</v>
          </cell>
        </row>
        <row r="187">
          <cell r="A187" t="str">
            <v>VEHICLE MONITORING SYSTEM</v>
          </cell>
        </row>
        <row r="188">
          <cell r="A188" t="str">
            <v>RUWAIS W.HOUSE MATERIAL REALLOCATIO TO BAB</v>
          </cell>
        </row>
        <row r="189">
          <cell r="A189" t="str">
            <v>RENTAL OF VEHICLES-COMMON</v>
          </cell>
        </row>
        <row r="190">
          <cell r="A190" t="str">
            <v>FUEL GAS CONSUMPTION</v>
          </cell>
        </row>
        <row r="191">
          <cell r="A191" t="str">
            <v>TRANSLATION</v>
          </cell>
          <cell r="B191">
            <v>7500</v>
          </cell>
          <cell r="C191">
            <v>7500</v>
          </cell>
        </row>
        <row r="192">
          <cell r="A192" t="str">
            <v>AUDITOR FEES</v>
          </cell>
        </row>
        <row r="193">
          <cell r="A193" t="str">
            <v>AUDIT COMMITTEE COST</v>
          </cell>
        </row>
        <row r="194">
          <cell r="A194" t="str">
            <v>AUDIT COMMITTEE ANUAL REWARD</v>
          </cell>
        </row>
        <row r="195">
          <cell r="A195" t="str">
            <v>AUDIT SERVICES</v>
          </cell>
        </row>
        <row r="196">
          <cell r="A196" t="str">
            <v>FEES CONSULTANTS</v>
          </cell>
          <cell r="B196">
            <v>1905398</v>
          </cell>
          <cell r="C196">
            <v>3220500</v>
          </cell>
        </row>
        <row r="197">
          <cell r="A197" t="str">
            <v>FEES CONSULTANTS - COMMON</v>
          </cell>
          <cell r="B197">
            <v>182500</v>
          </cell>
          <cell r="C197">
            <v>132500</v>
          </cell>
        </row>
        <row r="198">
          <cell r="A198" t="str">
            <v>LEGAL FEES</v>
          </cell>
          <cell r="B198">
            <v>50000</v>
          </cell>
          <cell r="C198">
            <v>100000</v>
          </cell>
        </row>
        <row r="199">
          <cell r="A199" t="str">
            <v>ENERGY SAVING AWARENESS CAMPAIGN</v>
          </cell>
        </row>
        <row r="200">
          <cell r="A200" t="str">
            <v>MISC. MAINTNANCE / REPAIRMISC. MAINTNANCE / REPAIR</v>
          </cell>
        </row>
        <row r="201">
          <cell r="A201" t="str">
            <v>MISC.INCOME/EXP WORKS &amp; SERVICES</v>
          </cell>
        </row>
        <row r="202">
          <cell r="A202" t="str">
            <v>SERVICES - PRODUCTION UNIT.</v>
          </cell>
          <cell r="B202">
            <v>0</v>
          </cell>
        </row>
        <row r="203">
          <cell r="A203" t="str">
            <v>HYDRO CARBON MEASUREMENT</v>
          </cell>
        </row>
        <row r="204">
          <cell r="A204" t="str">
            <v>SHARE OF JOINT/COMMON COST R.WORKS</v>
          </cell>
          <cell r="B204">
            <v>46432313.772999994</v>
          </cell>
          <cell r="C204">
            <v>54248736.926000006</v>
          </cell>
        </row>
        <row r="205">
          <cell r="A205" t="str">
            <v>CAPITALISED EXP.  SERVICES</v>
          </cell>
          <cell r="B205">
            <v>-94797</v>
          </cell>
          <cell r="C205">
            <v>-155283</v>
          </cell>
        </row>
        <row r="206">
          <cell r="A206" t="str">
            <v>RECOVERY JOINT/COMMON COST R.WORKS</v>
          </cell>
          <cell r="B206">
            <v>-24323927.600000001</v>
          </cell>
          <cell r="C206">
            <v>-27630030.400000006</v>
          </cell>
        </row>
        <row r="207">
          <cell r="A207" t="str">
            <v>OTHER BACKCHARGES</v>
          </cell>
        </row>
        <row r="208">
          <cell r="A208" t="str">
            <v>SAL.&amp;ALLOWANCES SITE GUARDS</v>
          </cell>
          <cell r="B208">
            <v>18636</v>
          </cell>
        </row>
        <row r="209">
          <cell r="A209" t="str">
            <v>MISC.INCOME/EXP GENERAL EXPENSES</v>
          </cell>
        </row>
        <row r="210">
          <cell r="A210" t="str">
            <v>HELICOPTER EMERGENCY MEDICAL SERVICES (HEMS)</v>
          </cell>
        </row>
        <row r="211">
          <cell r="A211" t="str">
            <v>INSURANCE VEHICLES</v>
          </cell>
          <cell r="B211">
            <v>46001</v>
          </cell>
          <cell r="C211">
            <v>61000</v>
          </cell>
        </row>
        <row r="212">
          <cell r="A212" t="str">
            <v>INSURANCE VEHICLES-COMMON</v>
          </cell>
        </row>
        <row r="213">
          <cell r="A213" t="str">
            <v>INSURANCE THIRD PARTY LIABILITY.</v>
          </cell>
          <cell r="B213">
            <v>130001</v>
          </cell>
          <cell r="C213">
            <v>150000</v>
          </cell>
        </row>
        <row r="214">
          <cell r="A214" t="str">
            <v>PERSONNEL ACCIDENTS INSURANCE.</v>
          </cell>
          <cell r="B214">
            <v>1703970</v>
          </cell>
          <cell r="C214">
            <v>1703965</v>
          </cell>
        </row>
        <row r="215">
          <cell r="A215" t="str">
            <v>FIRE &amp; EXTENDED PERILS INSURANCE.</v>
          </cell>
          <cell r="B215">
            <v>11029186</v>
          </cell>
          <cell r="C215">
            <v>12334993</v>
          </cell>
        </row>
        <row r="216">
          <cell r="A216" t="str">
            <v>MINOR INSURANCE SERVICES</v>
          </cell>
          <cell r="B216">
            <v>399999</v>
          </cell>
          <cell r="C216">
            <v>280000</v>
          </cell>
        </row>
        <row r="217">
          <cell r="A217" t="str">
            <v>BUDGET LOAD PUBLIC RELATIONS/ENTERTAINMENT</v>
          </cell>
        </row>
        <row r="218">
          <cell r="A218" t="str">
            <v>RECEPTIONS</v>
          </cell>
        </row>
        <row r="219">
          <cell r="A219" t="str">
            <v>ADVERTISEMENT &amp; GASCO FLAME</v>
          </cell>
        </row>
        <row r="220">
          <cell r="A220" t="str">
            <v>GOVERNMENTAL RELATIONS</v>
          </cell>
        </row>
        <row r="221">
          <cell r="A221" t="str">
            <v>OFFICE DECORATION</v>
          </cell>
        </row>
        <row r="222">
          <cell r="A222" t="str">
            <v>ENTERTAINMENT &amp; FUNCTIONS</v>
          </cell>
          <cell r="B222">
            <v>421670</v>
          </cell>
          <cell r="C222">
            <v>422090</v>
          </cell>
        </row>
        <row r="223">
          <cell r="A223" t="str">
            <v>DIARIES &amp; CALENDARS</v>
          </cell>
        </row>
        <row r="224">
          <cell r="A224" t="str">
            <v>NATIONAL OCCASIONS</v>
          </cell>
        </row>
        <row r="225">
          <cell r="A225" t="str">
            <v>MEDIA ACTIVITIES</v>
          </cell>
        </row>
        <row r="226">
          <cell r="A226" t="str">
            <v>ADVERTISEMENTS</v>
          </cell>
        </row>
        <row r="227">
          <cell r="A227" t="str">
            <v>GASCO FLAME MAGAZINE</v>
          </cell>
        </row>
        <row r="228">
          <cell r="A228" t="str">
            <v>GIFTS</v>
          </cell>
        </row>
        <row r="229">
          <cell r="A229" t="str">
            <v>DONATIONS</v>
          </cell>
        </row>
        <row r="230">
          <cell r="A230" t="str">
            <v>KITCHEN MAINTENANCE</v>
          </cell>
        </row>
        <row r="231">
          <cell r="A231" t="str">
            <v>INTERNAL COMMUNICATION ACTIVITIES</v>
          </cell>
        </row>
        <row r="232">
          <cell r="A232" t="str">
            <v>CORPORATE SOCIAL RESPONSIBILITIES</v>
          </cell>
          <cell r="B232">
            <v>114500</v>
          </cell>
          <cell r="C232">
            <v>114500</v>
          </cell>
        </row>
        <row r="233">
          <cell r="A233" t="str">
            <v>TENDER BOARD EXPENSES</v>
          </cell>
        </row>
        <row r="234">
          <cell r="A234" t="str">
            <v>SPONSORSHIPS</v>
          </cell>
        </row>
        <row r="235">
          <cell r="A235" t="str">
            <v>TRAVEL SHOW</v>
          </cell>
        </row>
        <row r="236">
          <cell r="A236" t="str">
            <v>GRC ACTIVITIES</v>
          </cell>
        </row>
        <row r="237">
          <cell r="A237" t="str">
            <v>ADIPEC CONFERENCE</v>
          </cell>
        </row>
        <row r="238">
          <cell r="A238" t="str">
            <v>GIFTS_5614001</v>
          </cell>
        </row>
        <row r="239">
          <cell r="A239" t="str">
            <v>SAFETY AWARDS AND INCENTIVES</v>
          </cell>
          <cell r="B239">
            <v>346969</v>
          </cell>
          <cell r="C239">
            <v>417000</v>
          </cell>
        </row>
        <row r="240">
          <cell r="A240" t="str">
            <v>IT AWERNESS ACTIVITIES</v>
          </cell>
        </row>
        <row r="241">
          <cell r="A241" t="str">
            <v>CONFERENCES / SEMINARS &amp; EXHIBITIONS</v>
          </cell>
        </row>
        <row r="242">
          <cell r="A242" t="str">
            <v>ENERGY AWARD</v>
          </cell>
        </row>
        <row r="243">
          <cell r="A243" t="str">
            <v>BEHAVIORAL SAFETY PROGRAM</v>
          </cell>
        </row>
        <row r="244">
          <cell r="A244" t="str">
            <v>HSE AWERNESS ACTIVITIES</v>
          </cell>
        </row>
        <row r="245">
          <cell r="A245" t="str">
            <v>COMPANY FUNCTIONS</v>
          </cell>
        </row>
        <row r="246">
          <cell r="A246" t="str">
            <v>INAUGURATION OF MAJOR PROJECTS</v>
          </cell>
        </row>
        <row r="247">
          <cell r="A247" t="str">
            <v>PUBLIC RELAT. ADNOC ACTIVITIES</v>
          </cell>
        </row>
        <row r="248">
          <cell r="A248" t="str">
            <v>PUBLIC RELAT. SCHOOLS/UNIVER.</v>
          </cell>
        </row>
        <row r="249">
          <cell r="A249" t="str">
            <v>BUSINESS TRAVEL AIRTICKET</v>
          </cell>
        </row>
        <row r="250">
          <cell r="A250" t="str">
            <v>BUSINESS TRAVEL</v>
          </cell>
          <cell r="B250">
            <v>243143</v>
          </cell>
          <cell r="C250">
            <v>200000</v>
          </cell>
        </row>
        <row r="251">
          <cell r="A251" t="str">
            <v>BUSINESS TRAVEL-COMMON</v>
          </cell>
          <cell r="B251">
            <v>75000</v>
          </cell>
          <cell r="C251">
            <v>75000</v>
          </cell>
        </row>
        <row r="252">
          <cell r="A252" t="str">
            <v>PRINTING ABU DHABI</v>
          </cell>
          <cell r="B252">
            <v>32505</v>
          </cell>
          <cell r="C252">
            <v>32500</v>
          </cell>
        </row>
        <row r="253">
          <cell r="A253" t="str">
            <v>OTHER STATIONERY ABU DHABI</v>
          </cell>
        </row>
        <row r="254">
          <cell r="A254" t="str">
            <v>COMPUTER ACCESSORIES</v>
          </cell>
          <cell r="B254">
            <v>8584</v>
          </cell>
        </row>
        <row r="255">
          <cell r="A255" t="str">
            <v>COMPUTER ACCESSORIES   COMMON</v>
          </cell>
        </row>
        <row r="256">
          <cell r="A256" t="str">
            <v>TOTAL STATIONERY/CONSUMABLES</v>
          </cell>
          <cell r="B256">
            <v>64857</v>
          </cell>
          <cell r="C256">
            <v>64000</v>
          </cell>
        </row>
        <row r="257">
          <cell r="A257" t="str">
            <v>TOTAL STATIONERY/CONSUMABLES COMMON</v>
          </cell>
        </row>
        <row r="258">
          <cell r="A258" t="str">
            <v>BUDGET LOAD STATIONERY/CONSUMABLES</v>
          </cell>
        </row>
        <row r="259">
          <cell r="A259" t="str">
            <v>GENERAL DOCUMENTATION HR</v>
          </cell>
        </row>
        <row r="260">
          <cell r="A260" t="str">
            <v>PUBLICATIONS &amp; SUBSCRIPTIONS</v>
          </cell>
          <cell r="B260">
            <v>7998</v>
          </cell>
          <cell r="C260">
            <v>8000</v>
          </cell>
        </row>
        <row r="261">
          <cell r="A261" t="str">
            <v>POSTAGE</v>
          </cell>
        </row>
        <row r="262">
          <cell r="A262" t="str">
            <v>TELECOMMUNICATIONS, TEL.OTHER CHARGES &amp; TEL ALLOWANCE-COMMON</v>
          </cell>
          <cell r="B262">
            <v>871033</v>
          </cell>
          <cell r="C262">
            <v>781631</v>
          </cell>
        </row>
        <row r="263">
          <cell r="A263" t="str">
            <v>TELECOMMUNICATION IT- HABSHAN</v>
          </cell>
        </row>
        <row r="264">
          <cell r="A264" t="str">
            <v>TELEPHONE PIPELINES</v>
          </cell>
        </row>
        <row r="265">
          <cell r="A265" t="str">
            <v>TELECOMMUNICATIONS</v>
          </cell>
          <cell r="B265">
            <v>2577061</v>
          </cell>
          <cell r="C265">
            <v>4589500</v>
          </cell>
        </row>
        <row r="266">
          <cell r="A266" t="str">
            <v>STUDENT TRAINING PROGRAMS</v>
          </cell>
        </row>
        <row r="267">
          <cell r="A267" t="str">
            <v>ADNOC SCHOLARSHIP PROGRAM</v>
          </cell>
        </row>
        <row r="268">
          <cell r="A268" t="str">
            <v>ADNOC ATI FEES   COMMON</v>
          </cell>
        </row>
        <row r="269">
          <cell r="A269" t="str">
            <v>GASCO SCHOLARSHIP PROGRAM</v>
          </cell>
        </row>
        <row r="270">
          <cell r="A270" t="str">
            <v>PETROLEUM INSTITUTE CONTRIBUTION</v>
          </cell>
        </row>
        <row r="271">
          <cell r="A271" t="str">
            <v>ATI INFRASTRUCTURE CONTRIBUTION</v>
          </cell>
        </row>
        <row r="272">
          <cell r="A272" t="str">
            <v>BAC FEES_5671001</v>
          </cell>
        </row>
        <row r="273">
          <cell r="A273" t="str">
            <v>BOARD FEES_5672001</v>
          </cell>
        </row>
        <row r="274">
          <cell r="A274" t="str">
            <v>BOARD/BAC TRAVEL</v>
          </cell>
        </row>
        <row r="275">
          <cell r="A275" t="str">
            <v>WASTE RECYCLE AND DISPOSAL EXPENSES</v>
          </cell>
          <cell r="B275">
            <v>4238535</v>
          </cell>
          <cell r="C275">
            <v>4238560</v>
          </cell>
        </row>
        <row r="276">
          <cell r="A276" t="str">
            <v>RENTAL OF MAIN OFFICE COMPLEX</v>
          </cell>
          <cell r="B276">
            <v>414703</v>
          </cell>
          <cell r="C276">
            <v>432240</v>
          </cell>
        </row>
        <row r="277">
          <cell r="A277" t="str">
            <v>RENTAL OF WAREHOUSE</v>
          </cell>
        </row>
        <row r="278">
          <cell r="A278" t="str">
            <v>MAWAQIF CAR PARK ALLOWANCE</v>
          </cell>
        </row>
        <row r="279">
          <cell r="A279" t="str">
            <v>RENTAL OF OFFICES</v>
          </cell>
          <cell r="B279">
            <v>35000</v>
          </cell>
          <cell r="C279">
            <v>35000</v>
          </cell>
        </row>
        <row r="280">
          <cell r="A280" t="str">
            <v>OFFICE UTILITIES</v>
          </cell>
          <cell r="B280">
            <v>27468</v>
          </cell>
          <cell r="C280">
            <v>28620</v>
          </cell>
        </row>
        <row r="281">
          <cell r="A281" t="str">
            <v>SOCIAL CENTRE SERVICES - UTILITIES</v>
          </cell>
        </row>
        <row r="282">
          <cell r="A282" t="str">
            <v>RENTAL OF OFFICE EQUIPMENT</v>
          </cell>
          <cell r="B282">
            <v>337344</v>
          </cell>
          <cell r="C282">
            <v>352350</v>
          </cell>
        </row>
        <row r="283">
          <cell r="A283" t="str">
            <v>RECORDS MANAGEMENT_5511901</v>
          </cell>
        </row>
        <row r="284">
          <cell r="A284" t="str">
            <v>RENTAL - LAND LEASE</v>
          </cell>
          <cell r="B284">
            <v>228867</v>
          </cell>
          <cell r="C284">
            <v>228870</v>
          </cell>
        </row>
        <row r="285">
          <cell r="A285" t="str">
            <v>SHARE OF JOINT/COMMON COST GEN.EXP.</v>
          </cell>
          <cell r="B285">
            <v>41699023.175999999</v>
          </cell>
          <cell r="C285">
            <v>42565110.55399999</v>
          </cell>
        </row>
        <row r="286">
          <cell r="A286" t="str">
            <v>CAPITALISED EXP.  ADMIN &amp; GENERAL</v>
          </cell>
          <cell r="B286">
            <v>-390607</v>
          </cell>
          <cell r="C286">
            <v>-386799</v>
          </cell>
        </row>
        <row r="287">
          <cell r="A287" t="str">
            <v>RECOVERY JOINT/COMMON COST GEN.EXP.</v>
          </cell>
          <cell r="B287">
            <v>-7940779.5599999987</v>
          </cell>
          <cell r="C287">
            <v>-8494589.959999999</v>
          </cell>
        </row>
        <row r="288">
          <cell r="A288" t="str">
            <v>CHEMICALS &amp; ADDITIVES</v>
          </cell>
          <cell r="B288">
            <v>11930340</v>
          </cell>
          <cell r="C288">
            <v>11861960</v>
          </cell>
        </row>
        <row r="289">
          <cell r="A289" t="str">
            <v>FUELS LUBES GREASES</v>
          </cell>
          <cell r="B289">
            <v>795670</v>
          </cell>
          <cell r="C289">
            <v>819430</v>
          </cell>
        </row>
        <row r="290">
          <cell r="A290" t="str">
            <v>CATALYSTS</v>
          </cell>
        </row>
        <row r="291">
          <cell r="A291" t="str">
            <v>CONSUMABLES</v>
          </cell>
          <cell r="B291">
            <v>8736852</v>
          </cell>
          <cell r="C291">
            <v>9538120</v>
          </cell>
        </row>
        <row r="292">
          <cell r="A292" t="str">
            <v>CHEMICALS LAB-PARENT</v>
          </cell>
          <cell r="B292">
            <v>187736</v>
          </cell>
          <cell r="C292">
            <v>175280</v>
          </cell>
        </row>
        <row r="293">
          <cell r="A293" t="str">
            <v>SPARES FOR MAINTENANCE</v>
          </cell>
          <cell r="B293">
            <v>19865904</v>
          </cell>
          <cell r="C293">
            <v>20405115</v>
          </cell>
        </row>
        <row r="294">
          <cell r="A294" t="str">
            <v>MISC.INCOME/EXPENSES MATERIALS</v>
          </cell>
        </row>
        <row r="295">
          <cell r="A295" t="str">
            <v>SHARE OF JOINT/COMMON COST MATERIAL</v>
          </cell>
          <cell r="B295">
            <v>1063722.3360000001</v>
          </cell>
          <cell r="C295">
            <v>1075852.2400000002</v>
          </cell>
        </row>
        <row r="296">
          <cell r="A296" t="str">
            <v>CAPITALISED EXPENSES   MATERIALS</v>
          </cell>
        </row>
        <row r="297">
          <cell r="A297" t="str">
            <v>RECOVERY JOINT/COMMON COST MATERIAL</v>
          </cell>
          <cell r="B297">
            <v>-1172673.6000000001</v>
          </cell>
          <cell r="C297">
            <v>-1148171.5999999999</v>
          </cell>
        </row>
        <row r="298">
          <cell r="A298" t="str">
            <v>EXTRAORDINARY MAINTENANCE</v>
          </cell>
          <cell r="B298">
            <v>10595429</v>
          </cell>
          <cell r="C298">
            <v>9552904</v>
          </cell>
        </row>
        <row r="299">
          <cell r="A299" t="str">
            <v>MISC.INCOME/EXPENSES EOM</v>
          </cell>
          <cell r="B299">
            <v>12</v>
          </cell>
        </row>
        <row r="300">
          <cell r="A300" t="str">
            <v>MAJOR MAINTENANCE</v>
          </cell>
          <cell r="B300">
            <v>13842711</v>
          </cell>
          <cell r="C300">
            <v>8078800</v>
          </cell>
        </row>
        <row r="301">
          <cell r="A301" t="str">
            <v>MISC.INCOME/EXPENSES MM</v>
          </cell>
        </row>
        <row r="302">
          <cell r="A302" t="str">
            <v>JV SHARE OF RUWAIS PROCESSING FEES</v>
          </cell>
        </row>
        <row r="303">
          <cell r="A303" t="str">
            <v>PROCESSING FEE THIRD PARTIES JV</v>
          </cell>
          <cell r="B303">
            <v>-165655985.00000003</v>
          </cell>
          <cell r="C303">
            <v>-178707202</v>
          </cell>
        </row>
        <row r="304">
          <cell r="A304" t="str">
            <v>BACKCHARGES BUHASA LEAN GAS</v>
          </cell>
          <cell r="B304">
            <v>-2524189.9999999995</v>
          </cell>
          <cell r="C304">
            <v>-2524190</v>
          </cell>
        </row>
        <row r="305">
          <cell r="A305" t="str">
            <v>GAS RECYCLING &amp; INJECT ADJUSTMENT</v>
          </cell>
          <cell r="B305">
            <v>-14310960.521500001</v>
          </cell>
          <cell r="C305">
            <v>-13326723.055299999</v>
          </cell>
        </row>
        <row r="306">
          <cell r="A306" t="str">
            <v>BACK CHARGE - HABSHAN 5 POWER EXPORT TO ADWEC</v>
          </cell>
        </row>
        <row r="307">
          <cell r="A307" t="str">
            <v>BACK CHARGES TO ELIXIER</v>
          </cell>
          <cell r="B307">
            <v>-34654</v>
          </cell>
        </row>
        <row r="308">
          <cell r="A308" t="str">
            <v>BACKCHARGES TO ADNOC FOD</v>
          </cell>
        </row>
        <row r="309">
          <cell r="A309" t="str">
            <v>Power Sharing - Bab to Habshan</v>
          </cell>
          <cell r="B309">
            <v>3298542</v>
          </cell>
          <cell r="C309">
            <v>2551630</v>
          </cell>
        </row>
        <row r="310">
          <cell r="A310" t="str">
            <v>Revenue from ADNOC Onshore (Sale of Power)</v>
          </cell>
          <cell r="B310">
            <v>-12000000</v>
          </cell>
          <cell r="C310">
            <v>-12449200</v>
          </cell>
        </row>
        <row r="311">
          <cell r="A311" t="str">
            <v>Power Sharing - BAB/HABSHAN To ADNOC Onshore</v>
          </cell>
        </row>
        <row r="312">
          <cell r="A312" t="str">
            <v>Nitrogen Back charge</v>
          </cell>
          <cell r="B312">
            <v>-23187696</v>
          </cell>
          <cell r="C312">
            <v>-24500000</v>
          </cell>
        </row>
        <row r="313">
          <cell r="A313" t="str">
            <v>COMMON CHARGES PREVIOUS YEARS ADJ. -PARENT</v>
          </cell>
        </row>
        <row r="314">
          <cell r="A314" t="str">
            <v>MISC INCOME /EXPENSES JV</v>
          </cell>
        </row>
        <row r="315">
          <cell r="B315">
            <v>955795892.50749004</v>
          </cell>
          <cell r="C315">
            <v>1013117546.6279645</v>
          </cell>
        </row>
        <row r="316">
          <cell r="A316" t="str">
            <v>NET MANPOWER COST</v>
          </cell>
          <cell r="B316">
            <v>777263327.50399005</v>
          </cell>
          <cell r="C316">
            <v>810042814.92326438</v>
          </cell>
        </row>
        <row r="317">
          <cell r="A317" t="str">
            <v>NET ROUTINE WORKS &amp; SERVICES</v>
          </cell>
          <cell r="B317">
            <v>270361139.17299992</v>
          </cell>
          <cell r="C317">
            <v>311437586.52600002</v>
          </cell>
        </row>
        <row r="318">
          <cell r="A318" t="str">
            <v>NET GENERAL EXPENSES</v>
          </cell>
          <cell r="B318">
            <v>56740666.615999997</v>
          </cell>
          <cell r="C318">
            <v>60233540.594000004</v>
          </cell>
        </row>
        <row r="319">
          <cell r="A319" t="str">
            <v>NET MATERIALS CONSUMPTION</v>
          </cell>
          <cell r="B319">
            <v>41407550.735999994</v>
          </cell>
          <cell r="C319">
            <v>42727585.640000001</v>
          </cell>
        </row>
        <row r="320">
          <cell r="A320" t="str">
            <v>TOTAL EOM &amp; MM</v>
          </cell>
          <cell r="B320">
            <v>24438152</v>
          </cell>
          <cell r="C320">
            <v>17631704</v>
          </cell>
        </row>
        <row r="321">
          <cell r="A321" t="str">
            <v>JV SHARE OF RUWAIS PROCESSING FEES</v>
          </cell>
        </row>
        <row r="322">
          <cell r="A322" t="str">
            <v>TOTAL BACKCHARGES</v>
          </cell>
          <cell r="B322">
            <v>-214414943.52149999</v>
          </cell>
          <cell r="C322">
            <v>-228955685.0553</v>
          </cell>
        </row>
        <row r="323">
          <cell r="A323" t="str">
            <v>COMMON CHARGES PREVIOUS YEARS ADJ. -PARENT</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Model Structure &amp; Assumptions"/>
      <sheetName val="0. PARAMETERS&gt;&gt;"/>
      <sheetName val="0.1. Inflation"/>
      <sheetName val="0.2. Wisdom WACC"/>
      <sheetName val="1. REVENUE&gt;&gt;"/>
      <sheetName val="1.1. Volumes Database"/>
      <sheetName val="1.2. Prices Database"/>
      <sheetName val="1.3. Revenues Database"/>
      <sheetName val="2. COST&gt;&gt;"/>
      <sheetName val="2.1. Net Book Values"/>
      <sheetName val="2.2. Minimum Gas Price"/>
      <sheetName val="2.3. CAPEX &amp; Processing Costs"/>
      <sheetName val="3. P&amp;Ls&gt;&gt;"/>
      <sheetName val="3.1. Wisdom P&amp;L"/>
      <sheetName val="GSPA Example"/>
      <sheetName val="4. VALUATION &amp; ANALYTICS&gt;&gt;"/>
      <sheetName val="4.1. Wisdom Valuation &amp; Analyti"/>
      <sheetName val="4.4. DOF Analytics"/>
      <sheetName val="4.5. ASG Analytics"/>
      <sheetName val="4.6. H&amp;G Analytics"/>
      <sheetName val="Data Request &amp; Templates&gt;&gt;"/>
      <sheetName val="Template"/>
    </sheetNames>
    <sheetDataSet>
      <sheetData sheetId="0" refreshError="1"/>
      <sheetData sheetId="1" refreshError="1">
        <row r="13">
          <cell r="N13">
            <v>1</v>
          </cell>
          <cell r="S13">
            <v>1</v>
          </cell>
          <cell r="V13">
            <v>1</v>
          </cell>
          <cell r="Z13">
            <v>0.68</v>
          </cell>
          <cell r="AE13">
            <v>0.7</v>
          </cell>
        </row>
        <row r="63">
          <cell r="I63">
            <v>0.1</v>
          </cell>
          <cell r="V63">
            <v>0</v>
          </cell>
          <cell r="AE63">
            <v>0.5</v>
          </cell>
        </row>
        <row r="64">
          <cell r="I64">
            <v>0.1</v>
          </cell>
          <cell r="V64">
            <v>0.1</v>
          </cell>
        </row>
        <row r="65">
          <cell r="I65">
            <v>0.9</v>
          </cell>
          <cell r="V65">
            <v>0.1</v>
          </cell>
        </row>
        <row r="66">
          <cell r="I66">
            <v>0.9</v>
          </cell>
          <cell r="V66">
            <v>0.5</v>
          </cell>
        </row>
        <row r="67">
          <cell r="I67">
            <v>0.9</v>
          </cell>
          <cell r="V67">
            <v>0.5</v>
          </cell>
        </row>
        <row r="68">
          <cell r="I68">
            <v>0.9</v>
          </cell>
          <cell r="V68">
            <v>0.5</v>
          </cell>
        </row>
        <row r="69">
          <cell r="I69">
            <v>0.9</v>
          </cell>
          <cell r="V69">
            <v>0.9</v>
          </cell>
        </row>
        <row r="70">
          <cell r="V70">
            <v>0.1</v>
          </cell>
        </row>
        <row r="72">
          <cell r="V72">
            <v>0</v>
          </cell>
        </row>
        <row r="78">
          <cell r="I78">
            <v>0.15</v>
          </cell>
        </row>
        <row r="79">
          <cell r="I79">
            <v>0.15</v>
          </cell>
        </row>
        <row r="80">
          <cell r="I80">
            <v>0.55000000000000004</v>
          </cell>
          <cell r="S80">
            <v>0.55000000000000004</v>
          </cell>
          <cell r="Z80">
            <v>0.55000000000000004</v>
          </cell>
        </row>
        <row r="81">
          <cell r="I81">
            <v>0.55000000000000004</v>
          </cell>
        </row>
        <row r="82">
          <cell r="I82">
            <v>0.55000000000000004</v>
          </cell>
        </row>
        <row r="83">
          <cell r="I83">
            <v>0.15</v>
          </cell>
        </row>
        <row r="84">
          <cell r="I84">
            <v>0.15</v>
          </cell>
        </row>
        <row r="88">
          <cell r="N88">
            <v>0</v>
          </cell>
        </row>
        <row r="89">
          <cell r="N89">
            <v>0.55000000000000004</v>
          </cell>
          <cell r="AE89">
            <v>0.55000000000000004</v>
          </cell>
        </row>
        <row r="90">
          <cell r="N90">
            <v>0.15</v>
          </cell>
        </row>
        <row r="91">
          <cell r="N91">
            <v>0.35</v>
          </cell>
        </row>
        <row r="92">
          <cell r="N92">
            <v>0</v>
          </cell>
        </row>
        <row r="93">
          <cell r="S93">
            <v>1000</v>
          </cell>
        </row>
        <row r="116">
          <cell r="F116" t="str">
            <v>YES</v>
          </cell>
        </row>
        <row r="117">
          <cell r="F117">
            <v>0.02</v>
          </cell>
        </row>
        <row r="122">
          <cell r="F122">
            <v>0.09</v>
          </cell>
        </row>
        <row r="123">
          <cell r="F123">
            <v>6.8627450980392135E-2</v>
          </cell>
        </row>
        <row r="124">
          <cell r="F124">
            <v>9.1400000000000148E-2</v>
          </cell>
        </row>
        <row r="130">
          <cell r="F130">
            <v>1020</v>
          </cell>
        </row>
        <row r="131">
          <cell r="F131">
            <v>50.8</v>
          </cell>
        </row>
        <row r="132">
          <cell r="F132">
            <v>51.4</v>
          </cell>
        </row>
        <row r="133">
          <cell r="F133">
            <v>49</v>
          </cell>
        </row>
        <row r="134">
          <cell r="F134">
            <v>47.8</v>
          </cell>
        </row>
        <row r="135">
          <cell r="F135">
            <v>46.9</v>
          </cell>
        </row>
        <row r="136">
          <cell r="F136">
            <v>46</v>
          </cell>
        </row>
        <row r="137">
          <cell r="F137">
            <v>8.9700000000000006</v>
          </cell>
        </row>
        <row r="138">
          <cell r="F138">
            <v>5.1680000000000001</v>
          </cell>
        </row>
        <row r="142">
          <cell r="F142">
            <v>365</v>
          </cell>
        </row>
        <row r="156">
          <cell r="F156" t="str">
            <v>Constrained</v>
          </cell>
        </row>
        <row r="159">
          <cell r="F159">
            <v>150</v>
          </cell>
        </row>
        <row r="160">
          <cell r="F160">
            <v>600</v>
          </cell>
        </row>
        <row r="194">
          <cell r="F194">
            <v>2</v>
          </cell>
        </row>
        <row r="243">
          <cell r="F243" t="str">
            <v>FOB</v>
          </cell>
        </row>
        <row r="244">
          <cell r="F244">
            <v>1</v>
          </cell>
        </row>
        <row r="327">
          <cell r="F327">
            <v>30</v>
          </cell>
        </row>
        <row r="328">
          <cell r="F328">
            <v>30</v>
          </cell>
        </row>
        <row r="330">
          <cell r="F330">
            <v>0.01</v>
          </cell>
        </row>
        <row r="331">
          <cell r="F331">
            <v>20</v>
          </cell>
        </row>
        <row r="332">
          <cell r="F332">
            <v>0.02</v>
          </cell>
        </row>
        <row r="334">
          <cell r="F334">
            <v>13</v>
          </cell>
        </row>
        <row r="335">
          <cell r="F335">
            <v>6.8</v>
          </cell>
        </row>
        <row r="337">
          <cell r="F337">
            <v>1</v>
          </cell>
        </row>
        <row r="339">
          <cell r="F339">
            <v>16.600000000000001</v>
          </cell>
        </row>
        <row r="340">
          <cell r="F340">
            <v>13.15</v>
          </cell>
        </row>
        <row r="342">
          <cell r="F342">
            <v>6.7000000000000004E-2</v>
          </cell>
        </row>
        <row r="343">
          <cell r="F343">
            <v>3.6999999999999998E-2</v>
          </cell>
        </row>
        <row r="345">
          <cell r="F345">
            <v>0.05</v>
          </cell>
        </row>
        <row r="346">
          <cell r="F346">
            <v>0.15</v>
          </cell>
        </row>
        <row r="351">
          <cell r="F351" t="str">
            <v>Yes</v>
          </cell>
        </row>
      </sheetData>
      <sheetData sheetId="2" refreshError="1"/>
      <sheetData sheetId="3" refreshError="1"/>
      <sheetData sheetId="4" refreshError="1"/>
      <sheetData sheetId="5" refreshError="1"/>
      <sheetData sheetId="6" refreshError="1">
        <row r="14">
          <cell r="O14">
            <v>0</v>
          </cell>
          <cell r="P14">
            <v>0</v>
          </cell>
          <cell r="Q14">
            <v>0</v>
          </cell>
          <cell r="R14">
            <v>0</v>
          </cell>
          <cell r="S14">
            <v>2621.8865755861352</v>
          </cell>
          <cell r="T14">
            <v>5940</v>
          </cell>
          <cell r="U14">
            <v>5374.7788459298372</v>
          </cell>
          <cell r="V14">
            <v>5940</v>
          </cell>
          <cell r="W14">
            <v>5940</v>
          </cell>
          <cell r="X14">
            <v>5915.6009101116852</v>
          </cell>
          <cell r="Y14">
            <v>5565.9591226609009</v>
          </cell>
          <cell r="Z14">
            <v>5914.0874586791642</v>
          </cell>
          <cell r="AA14">
            <v>5840.4893258610991</v>
          </cell>
          <cell r="AB14">
            <v>5625.082916130078</v>
          </cell>
          <cell r="AC14">
            <v>5200.8507997037568</v>
          </cell>
          <cell r="AD14">
            <v>5109.4702060572563</v>
          </cell>
          <cell r="AE14">
            <v>4979.9136138183803</v>
          </cell>
          <cell r="AF14">
            <v>4831.6517138829622</v>
          </cell>
          <cell r="AG14">
            <v>4709.3301675812563</v>
          </cell>
          <cell r="AH14">
            <v>4363.932513955564</v>
          </cell>
          <cell r="AI14">
            <v>4132.5613424994999</v>
          </cell>
          <cell r="AJ14">
            <v>3950.7485376586505</v>
          </cell>
          <cell r="AK14">
            <v>3789.8315648360713</v>
          </cell>
          <cell r="AL14">
            <v>3679.4701192182338</v>
          </cell>
          <cell r="AM14">
            <v>3678.6019884310012</v>
          </cell>
          <cell r="AN14">
            <v>3611.6457192172161</v>
          </cell>
          <cell r="AO14">
            <v>3395.0585346218522</v>
          </cell>
          <cell r="AP14">
            <v>3181.8006627276882</v>
          </cell>
          <cell r="AQ14">
            <v>2969.0481955578371</v>
          </cell>
          <cell r="AR14">
            <v>2820.0852240391405</v>
          </cell>
        </row>
        <row r="15">
          <cell r="O15">
            <v>0</v>
          </cell>
          <cell r="P15">
            <v>0</v>
          </cell>
          <cell r="Q15">
            <v>0</v>
          </cell>
          <cell r="R15">
            <v>0</v>
          </cell>
          <cell r="S15">
            <v>1525</v>
          </cell>
          <cell r="T15">
            <v>6100</v>
          </cell>
          <cell r="U15">
            <v>6100</v>
          </cell>
          <cell r="V15">
            <v>6100</v>
          </cell>
          <cell r="W15">
            <v>6100</v>
          </cell>
          <cell r="X15">
            <v>6100</v>
          </cell>
          <cell r="Y15">
            <v>6100</v>
          </cell>
          <cell r="Z15">
            <v>6100</v>
          </cell>
          <cell r="AA15">
            <v>6100</v>
          </cell>
          <cell r="AB15">
            <v>5965.6637209082528</v>
          </cell>
          <cell r="AC15">
            <v>5861.4127237251059</v>
          </cell>
          <cell r="AD15">
            <v>5774.3983729123411</v>
          </cell>
          <cell r="AE15">
            <v>5677.0892074216254</v>
          </cell>
          <cell r="AF15">
            <v>5609.4214220518461</v>
          </cell>
          <cell r="AG15">
            <v>5545.9892063235029</v>
          </cell>
          <cell r="AH15">
            <v>4825.642587792011</v>
          </cell>
          <cell r="AI15">
            <v>4760.4487871536221</v>
          </cell>
          <cell r="AJ15">
            <v>4780.6864433759447</v>
          </cell>
          <cell r="AK15">
            <v>4777.3864068321827</v>
          </cell>
          <cell r="AL15">
            <v>4735.1489016863197</v>
          </cell>
          <cell r="AM15">
            <v>4534.9433035664651</v>
          </cell>
          <cell r="AN15">
            <v>4177.2986686095519</v>
          </cell>
          <cell r="AO15">
            <v>3706.431206679214</v>
          </cell>
          <cell r="AP15">
            <v>3245.1640335625229</v>
          </cell>
          <cell r="AQ15">
            <v>2534.4183897644966</v>
          </cell>
          <cell r="AR15">
            <v>2135.9703514714361</v>
          </cell>
        </row>
        <row r="16">
          <cell r="O16">
            <v>0</v>
          </cell>
          <cell r="P16">
            <v>0</v>
          </cell>
          <cell r="Q16">
            <v>0</v>
          </cell>
          <cell r="R16">
            <v>0</v>
          </cell>
          <cell r="S16">
            <v>0</v>
          </cell>
          <cell r="T16">
            <v>0</v>
          </cell>
          <cell r="U16">
            <v>0</v>
          </cell>
          <cell r="V16">
            <v>2418</v>
          </cell>
          <cell r="W16">
            <v>2490</v>
          </cell>
          <cell r="X16">
            <v>2540</v>
          </cell>
          <cell r="Y16">
            <v>2800</v>
          </cell>
          <cell r="Z16">
            <v>2813</v>
          </cell>
          <cell r="AA16">
            <v>2863</v>
          </cell>
          <cell r="AB16">
            <v>2852</v>
          </cell>
          <cell r="AC16">
            <v>2993</v>
          </cell>
          <cell r="AD16">
            <v>3057</v>
          </cell>
          <cell r="AE16">
            <v>2857</v>
          </cell>
          <cell r="AF16">
            <v>2760</v>
          </cell>
          <cell r="AG16">
            <v>2825</v>
          </cell>
          <cell r="AH16">
            <v>2591</v>
          </cell>
          <cell r="AI16">
            <v>2883</v>
          </cell>
          <cell r="AJ16">
            <v>2845</v>
          </cell>
          <cell r="AK16">
            <v>2867</v>
          </cell>
          <cell r="AL16">
            <v>3013</v>
          </cell>
          <cell r="AM16">
            <v>2843</v>
          </cell>
          <cell r="AN16">
            <v>2930</v>
          </cell>
          <cell r="AO16">
            <v>2947</v>
          </cell>
          <cell r="AP16">
            <v>3130</v>
          </cell>
          <cell r="AQ16">
            <v>2949</v>
          </cell>
          <cell r="AR16">
            <v>2878</v>
          </cell>
        </row>
        <row r="17">
          <cell r="O17">
            <v>0</v>
          </cell>
          <cell r="P17">
            <v>0</v>
          </cell>
          <cell r="Q17">
            <v>0</v>
          </cell>
          <cell r="R17">
            <v>0</v>
          </cell>
          <cell r="S17">
            <v>493</v>
          </cell>
          <cell r="T17">
            <v>2084</v>
          </cell>
          <cell r="U17">
            <v>2146</v>
          </cell>
          <cell r="V17">
            <v>2765.1571598716419</v>
          </cell>
          <cell r="W17">
            <v>2765.192728848453</v>
          </cell>
          <cell r="X17">
            <v>2812.4115923712179</v>
          </cell>
          <cell r="Y17">
            <v>2812.6146097909623</v>
          </cell>
          <cell r="Z17">
            <v>2974.5831209055173</v>
          </cell>
          <cell r="AA17">
            <v>2973.514990123469</v>
          </cell>
          <cell r="AB17">
            <v>2978.0900226927051</v>
          </cell>
          <cell r="AC17">
            <v>2924.4879193822694</v>
          </cell>
          <cell r="AD17">
            <v>2920.7308053283346</v>
          </cell>
          <cell r="AE17">
            <v>2874.4816671153835</v>
          </cell>
          <cell r="AF17">
            <v>2809.5670839325562</v>
          </cell>
          <cell r="AG17">
            <v>2722.9492649167005</v>
          </cell>
          <cell r="AH17">
            <v>2622.2563055182841</v>
          </cell>
          <cell r="AI17">
            <v>2503.0832247142334</v>
          </cell>
          <cell r="AJ17">
            <v>2472.0414858162453</v>
          </cell>
          <cell r="AK17">
            <v>2429.728057084521</v>
          </cell>
          <cell r="AL17">
            <v>2391.1290614381278</v>
          </cell>
          <cell r="AM17">
            <v>2253.0992495746295</v>
          </cell>
          <cell r="AN17">
            <v>2071.4620398433126</v>
          </cell>
          <cell r="AO17">
            <v>1818.2383774210828</v>
          </cell>
          <cell r="AP17">
            <v>1649.5222270457552</v>
          </cell>
          <cell r="AQ17">
            <v>1392.3802102129775</v>
          </cell>
          <cell r="AR17">
            <v>1158.5459264671713</v>
          </cell>
        </row>
        <row r="18">
          <cell r="O18">
            <v>0</v>
          </cell>
          <cell r="P18">
            <v>0</v>
          </cell>
          <cell r="Q18">
            <v>0</v>
          </cell>
          <cell r="R18">
            <v>0</v>
          </cell>
          <cell r="S18">
            <v>175</v>
          </cell>
          <cell r="T18">
            <v>842</v>
          </cell>
          <cell r="U18">
            <v>819</v>
          </cell>
          <cell r="V18">
            <v>1076.8988561984654</v>
          </cell>
          <cell r="W18">
            <v>1076.8685698738893</v>
          </cell>
          <cell r="X18">
            <v>1100.3267092192009</v>
          </cell>
          <cell r="Y18">
            <v>1100.4032744768397</v>
          </cell>
          <cell r="Z18">
            <v>1180.6019423013211</v>
          </cell>
          <cell r="AA18">
            <v>1180.0604600383781</v>
          </cell>
          <cell r="AB18">
            <v>1182.336851756502</v>
          </cell>
          <cell r="AC18">
            <v>1163.5263904210549</v>
          </cell>
          <cell r="AD18">
            <v>1170.9211277179702</v>
          </cell>
          <cell r="AE18">
            <v>1156.5173635900853</v>
          </cell>
          <cell r="AF18">
            <v>1130.8382290846871</v>
          </cell>
          <cell r="AG18">
            <v>1093.0697402372189</v>
          </cell>
          <cell r="AH18">
            <v>1050.712953119918</v>
          </cell>
          <cell r="AI18">
            <v>996.29142340646422</v>
          </cell>
          <cell r="AJ18">
            <v>993.82566404337126</v>
          </cell>
          <cell r="AK18">
            <v>994.53692812119357</v>
          </cell>
          <cell r="AL18">
            <v>983.93136493231123</v>
          </cell>
          <cell r="AM18">
            <v>918.21201093591003</v>
          </cell>
          <cell r="AN18">
            <v>830.4167737278575</v>
          </cell>
          <cell r="AO18">
            <v>702.49468184906186</v>
          </cell>
          <cell r="AP18">
            <v>619.59627045716184</v>
          </cell>
          <cell r="AQ18">
            <v>519.92543313800093</v>
          </cell>
          <cell r="AR18">
            <v>494.86210547755456</v>
          </cell>
        </row>
        <row r="19">
          <cell r="O19">
            <v>0</v>
          </cell>
          <cell r="P19">
            <v>0</v>
          </cell>
          <cell r="Q19">
            <v>0</v>
          </cell>
          <cell r="R19">
            <v>0</v>
          </cell>
          <cell r="S19">
            <v>100</v>
          </cell>
          <cell r="T19">
            <v>427</v>
          </cell>
          <cell r="U19">
            <v>437</v>
          </cell>
          <cell r="V19">
            <v>561.5457675940894</v>
          </cell>
          <cell r="W19">
            <v>561.5358662956703</v>
          </cell>
          <cell r="X19">
            <v>569.2048733893298</v>
          </cell>
          <cell r="Y19">
            <v>569.22990433894245</v>
          </cell>
          <cell r="Z19">
            <v>595.44869958925369</v>
          </cell>
          <cell r="AA19">
            <v>595.2716765417531</v>
          </cell>
          <cell r="AB19">
            <v>596.01588152652448</v>
          </cell>
          <cell r="AC19">
            <v>590.06715258177121</v>
          </cell>
          <cell r="AD19">
            <v>592.71265259676079</v>
          </cell>
          <cell r="AE19">
            <v>588.20905401086179</v>
          </cell>
          <cell r="AF19">
            <v>579.97734848752987</v>
          </cell>
          <cell r="AG19">
            <v>567.73824639615748</v>
          </cell>
          <cell r="AH19">
            <v>554.0545398562524</v>
          </cell>
          <cell r="AI19">
            <v>536.36099819423987</v>
          </cell>
          <cell r="AJ19">
            <v>535.59575108350532</v>
          </cell>
          <cell r="AK19">
            <v>535.84743591055349</v>
          </cell>
          <cell r="AL19">
            <v>532.40470301764128</v>
          </cell>
          <cell r="AM19">
            <v>510.94858989053012</v>
          </cell>
          <cell r="AN19">
            <v>482.24962452990258</v>
          </cell>
          <cell r="AO19">
            <v>414.57282767301587</v>
          </cell>
          <cell r="AP19">
            <v>374.19160806512161</v>
          </cell>
          <cell r="AQ19">
            <v>336.6402478306955</v>
          </cell>
          <cell r="AR19">
            <v>324.82028706056991</v>
          </cell>
        </row>
        <row r="20">
          <cell r="O20">
            <v>0</v>
          </cell>
          <cell r="P20">
            <v>0</v>
          </cell>
          <cell r="Q20">
            <v>0</v>
          </cell>
          <cell r="R20">
            <v>0</v>
          </cell>
          <cell r="S20">
            <v>0</v>
          </cell>
          <cell r="T20">
            <v>0</v>
          </cell>
          <cell r="U20">
            <v>0</v>
          </cell>
          <cell r="V20">
            <v>3113.2235944027866</v>
          </cell>
          <cell r="W20">
            <v>3186.637539237186</v>
          </cell>
          <cell r="X20">
            <v>3203.3442025901131</v>
          </cell>
          <cell r="Y20">
            <v>3465.3740288141043</v>
          </cell>
          <cell r="Z20">
            <v>3441.9927808854122</v>
          </cell>
          <cell r="AA20">
            <v>3514.217130323359</v>
          </cell>
          <cell r="AB20">
            <v>3479.823097073388</v>
          </cell>
          <cell r="AC20">
            <v>3647.8349289622711</v>
          </cell>
          <cell r="AD20">
            <v>3684.8218680831355</v>
          </cell>
          <cell r="AE20">
            <v>3488.6355728209282</v>
          </cell>
          <cell r="AF20">
            <v>3401.3831632119668</v>
          </cell>
          <cell r="AG20">
            <v>3505.3907266452129</v>
          </cell>
          <cell r="AH20">
            <v>3001.122415188293</v>
          </cell>
          <cell r="AI20">
            <v>3554.9027217659914</v>
          </cell>
          <cell r="AJ20">
            <v>3428.058333802278</v>
          </cell>
          <cell r="AK20">
            <v>3542.510473805542</v>
          </cell>
          <cell r="AL20">
            <v>3647.6374574183237</v>
          </cell>
          <cell r="AM20">
            <v>3501.2423301973681</v>
          </cell>
          <cell r="AN20">
            <v>3545.5345516703587</v>
          </cell>
          <cell r="AO20">
            <v>3590.4662377851382</v>
          </cell>
          <cell r="AP20">
            <v>3747.6563392221155</v>
          </cell>
          <cell r="AQ20">
            <v>3595.6076047611941</v>
          </cell>
          <cell r="AR20">
            <v>3496.6678096040555</v>
          </cell>
        </row>
        <row r="21">
          <cell r="O21">
            <v>0</v>
          </cell>
          <cell r="P21">
            <v>0</v>
          </cell>
          <cell r="Q21">
            <v>0</v>
          </cell>
          <cell r="R21">
            <v>0</v>
          </cell>
          <cell r="S21">
            <v>0</v>
          </cell>
          <cell r="T21">
            <v>380.9980637916068</v>
          </cell>
          <cell r="U21">
            <v>547.50883011141218</v>
          </cell>
          <cell r="V21">
            <v>433.81787412229073</v>
          </cell>
          <cell r="W21">
            <v>682.45632189066237</v>
          </cell>
          <cell r="X21">
            <v>787.50386696446867</v>
          </cell>
          <cell r="Y21">
            <v>860.47469658371233</v>
          </cell>
          <cell r="Z21">
            <v>1045.0941076572408</v>
          </cell>
          <cell r="AA21">
            <v>991.56132567831833</v>
          </cell>
          <cell r="AB21">
            <v>969.17135471497181</v>
          </cell>
          <cell r="AC21">
            <v>933.24364534491065</v>
          </cell>
          <cell r="AD21">
            <v>913.55643385407802</v>
          </cell>
          <cell r="AE21">
            <v>873.02322008708643</v>
          </cell>
          <cell r="AF21">
            <v>843.33605996143945</v>
          </cell>
          <cell r="AG21">
            <v>807.08855411138745</v>
          </cell>
          <cell r="AH21">
            <v>802.54304218899745</v>
          </cell>
          <cell r="AI21">
            <v>614.61607432528649</v>
          </cell>
          <cell r="AJ21">
            <v>607.39159252050104</v>
          </cell>
          <cell r="AK21">
            <v>492.37060549218535</v>
          </cell>
          <cell r="AL21">
            <v>505.36774283419425</v>
          </cell>
          <cell r="AM21">
            <v>0</v>
          </cell>
          <cell r="AN21">
            <v>44.00533428134792</v>
          </cell>
          <cell r="AO21">
            <v>0</v>
          </cell>
          <cell r="AP21">
            <v>107.90704570438828</v>
          </cell>
          <cell r="AQ21">
            <v>30.999503978544428</v>
          </cell>
          <cell r="AR21">
            <v>80.435728349062856</v>
          </cell>
        </row>
        <row r="22">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O23">
            <v>0</v>
          </cell>
          <cell r="P23">
            <v>337.58333333333331</v>
          </cell>
          <cell r="Q23">
            <v>334.91666666666669</v>
          </cell>
          <cell r="R23">
            <v>328</v>
          </cell>
          <cell r="S23">
            <v>331.58333333333331</v>
          </cell>
          <cell r="T23">
            <v>336.33333333333331</v>
          </cell>
          <cell r="U23">
            <v>339.1336446273462</v>
          </cell>
          <cell r="V23">
            <v>339.39837591967779</v>
          </cell>
          <cell r="W23">
            <v>344.10008516081717</v>
          </cell>
          <cell r="X23">
            <v>367.57317857803304</v>
          </cell>
          <cell r="Y23">
            <v>357.49806385442696</v>
          </cell>
          <cell r="Z23">
            <v>345.27145217794333</v>
          </cell>
          <cell r="AA23">
            <v>333.3046834825538</v>
          </cell>
          <cell r="AB23">
            <v>326.38939591608244</v>
          </cell>
          <cell r="AC23">
            <v>292.30950340254054</v>
          </cell>
          <cell r="AD23">
            <v>280.90792305366347</v>
          </cell>
          <cell r="AE23">
            <v>264.60833990696062</v>
          </cell>
          <cell r="AF23">
            <v>255.19108072092473</v>
          </cell>
          <cell r="AG23">
            <v>241.33446493297973</v>
          </cell>
          <cell r="AH23">
            <v>232.80330127373514</v>
          </cell>
          <cell r="AI23">
            <v>223.27665166090804</v>
          </cell>
          <cell r="AJ23">
            <v>211.11875543983078</v>
          </cell>
          <cell r="AK23">
            <v>207.07095308194945</v>
          </cell>
          <cell r="AL23">
            <v>212.83842774493104</v>
          </cell>
          <cell r="AM23">
            <v>218.23436950154394</v>
          </cell>
          <cell r="AN23">
            <v>218.21604339006302</v>
          </cell>
          <cell r="AO23">
            <v>216.68617810676741</v>
          </cell>
          <cell r="AP23">
            <v>221.39766067750739</v>
          </cell>
          <cell r="AQ23">
            <v>199.55680319260856</v>
          </cell>
          <cell r="AR23">
            <v>179.32531338784236</v>
          </cell>
        </row>
        <row r="24">
          <cell r="O24">
            <v>0</v>
          </cell>
          <cell r="P24">
            <v>193.50276666666667</v>
          </cell>
          <cell r="Q24">
            <v>191.97423333333336</v>
          </cell>
          <cell r="R24">
            <v>188.00960000000001</v>
          </cell>
          <cell r="S24">
            <v>190.06356666666667</v>
          </cell>
          <cell r="T24">
            <v>192.78626666666668</v>
          </cell>
          <cell r="U24">
            <v>194.39140510039485</v>
          </cell>
          <cell r="V24">
            <v>194.54314907715931</v>
          </cell>
          <cell r="W24">
            <v>197.23816881418043</v>
          </cell>
          <cell r="X24">
            <v>210.69294596092854</v>
          </cell>
          <cell r="Y24">
            <v>204.91789020135755</v>
          </cell>
          <cell r="Z24">
            <v>197.90959638839712</v>
          </cell>
          <cell r="AA24">
            <v>191.05024457219986</v>
          </cell>
          <cell r="AB24">
            <v>187.08640173909848</v>
          </cell>
          <cell r="AC24">
            <v>167.55180735033625</v>
          </cell>
          <cell r="AD24">
            <v>161.01642149435992</v>
          </cell>
          <cell r="AE24">
            <v>151.67350043466985</v>
          </cell>
          <cell r="AF24">
            <v>146.27552746923408</v>
          </cell>
          <cell r="AG24">
            <v>138.33291529958399</v>
          </cell>
          <cell r="AH24">
            <v>133.44285229010501</v>
          </cell>
          <cell r="AI24">
            <v>127.9821767320325</v>
          </cell>
          <cell r="AJ24">
            <v>121.01327061811101</v>
          </cell>
          <cell r="AK24">
            <v>118.69307030657343</v>
          </cell>
          <cell r="AL24">
            <v>121.99898678339449</v>
          </cell>
          <cell r="AM24">
            <v>125.09194059828499</v>
          </cell>
          <cell r="AN24">
            <v>125.08143607118413</v>
          </cell>
          <cell r="AO24">
            <v>124.20451729079909</v>
          </cell>
          <cell r="AP24">
            <v>126.90513910034724</v>
          </cell>
          <cell r="AQ24">
            <v>114.38595959000324</v>
          </cell>
          <cell r="AR24">
            <v>102.78926963391125</v>
          </cell>
        </row>
        <row r="25">
          <cell r="O25">
            <v>0</v>
          </cell>
          <cell r="P25">
            <v>948.7828115230659</v>
          </cell>
          <cell r="Q25">
            <v>923.93662867329454</v>
          </cell>
          <cell r="R25">
            <v>911.50183976778294</v>
          </cell>
          <cell r="S25">
            <v>907.15187012838476</v>
          </cell>
          <cell r="T25">
            <v>922.2517449091747</v>
          </cell>
          <cell r="U25">
            <v>965.96453593161107</v>
          </cell>
          <cell r="V25">
            <v>988.80417118636637</v>
          </cell>
          <cell r="W25">
            <v>1053.2533023979536</v>
          </cell>
          <cell r="X25">
            <v>1123.1947458024415</v>
          </cell>
          <cell r="Y25">
            <v>1135.5170511973383</v>
          </cell>
          <cell r="Z25">
            <v>1145.6882716070313</v>
          </cell>
          <cell r="AA25">
            <v>1093.3677296511082</v>
          </cell>
          <cell r="AB25">
            <v>1094.0806228743145</v>
          </cell>
          <cell r="AC25">
            <v>993.18649573537289</v>
          </cell>
          <cell r="AD25">
            <v>977.41574623771783</v>
          </cell>
          <cell r="AE25">
            <v>946.07119872025601</v>
          </cell>
          <cell r="AF25">
            <v>1081.3869006807311</v>
          </cell>
          <cell r="AG25">
            <v>1072.8478164388316</v>
          </cell>
          <cell r="AH25">
            <v>1029.898465621196</v>
          </cell>
          <cell r="AI25">
            <v>1044.2672560777096</v>
          </cell>
          <cell r="AJ25">
            <v>977.43525734213813</v>
          </cell>
          <cell r="AK25">
            <v>910.6295757218154</v>
          </cell>
          <cell r="AL25">
            <v>928.06520730514251</v>
          </cell>
          <cell r="AM25">
            <v>959.42887706071804</v>
          </cell>
          <cell r="AN25">
            <v>972.41049682719938</v>
          </cell>
          <cell r="AO25">
            <v>879.86607531026425</v>
          </cell>
          <cell r="AP25">
            <v>838.13902540863035</v>
          </cell>
          <cell r="AQ25">
            <v>719.28275074751014</v>
          </cell>
          <cell r="AR25">
            <v>725.96851805124118</v>
          </cell>
        </row>
        <row r="26">
          <cell r="O26">
            <v>0</v>
          </cell>
          <cell r="P26">
            <v>2092.4726736305556</v>
          </cell>
          <cell r="Q26">
            <v>2075.9436374527781</v>
          </cell>
          <cell r="R26">
            <v>2033.0714498666669</v>
          </cell>
          <cell r="S26">
            <v>2055.2823422305555</v>
          </cell>
          <cell r="T26">
            <v>2084.7246879222221</v>
          </cell>
          <cell r="U26">
            <v>2102.0821054301391</v>
          </cell>
          <cell r="V26">
            <v>2103.7230128457663</v>
          </cell>
          <cell r="W26">
            <v>2132.8660336498356</v>
          </cell>
          <cell r="X26">
            <v>2278.3613875114052</v>
          </cell>
          <cell r="Y26">
            <v>2215.91191160075</v>
          </cell>
          <cell r="Z26">
            <v>2140.1266215761607</v>
          </cell>
          <cell r="AA26">
            <v>2065.9519393147139</v>
          </cell>
          <cell r="AB26">
            <v>2023.0882999274854</v>
          </cell>
          <cell r="AC26">
            <v>1811.8478838183185</v>
          </cell>
          <cell r="AD26">
            <v>1741.1764585419076</v>
          </cell>
          <cell r="AE26">
            <v>1640.1453087239518</v>
          </cell>
          <cell r="AF26">
            <v>1581.7734770558905</v>
          </cell>
          <cell r="AG26">
            <v>1495.8847881831991</v>
          </cell>
          <cell r="AH26">
            <v>1443.0053208973754</v>
          </cell>
          <cell r="AI26">
            <v>1383.9554448585884</v>
          </cell>
          <cell r="AJ26">
            <v>1308.5960799271434</v>
          </cell>
          <cell r="AK26">
            <v>1283.5062280719253</v>
          </cell>
          <cell r="AL26">
            <v>1319.25527708149</v>
          </cell>
          <cell r="AM26">
            <v>1352.7014207720788</v>
          </cell>
          <cell r="AN26">
            <v>1352.5878284122039</v>
          </cell>
          <cell r="AO26">
            <v>1343.1051289316842</v>
          </cell>
          <cell r="AP26">
            <v>1372.3087286302082</v>
          </cell>
          <cell r="AQ26">
            <v>1236.9306073096152</v>
          </cell>
          <cell r="AR26">
            <v>1111.527972217119</v>
          </cell>
        </row>
        <row r="27">
          <cell r="O27">
            <v>0</v>
          </cell>
          <cell r="P27">
            <v>2096.3922599407401</v>
          </cell>
          <cell r="Q27">
            <v>2079.8322618370366</v>
          </cell>
          <cell r="R27">
            <v>2036.8797667555552</v>
          </cell>
          <cell r="S27">
            <v>2059.1322642074069</v>
          </cell>
          <cell r="T27">
            <v>2088.629760829629</v>
          </cell>
          <cell r="U27">
            <v>2106.0196919741165</v>
          </cell>
          <cell r="V27">
            <v>2107.6636731112426</v>
          </cell>
          <cell r="W27">
            <v>2136.8612841552804</v>
          </cell>
          <cell r="X27">
            <v>2282.6291775842133</v>
          </cell>
          <cell r="Y27">
            <v>2220.0627223151455</v>
          </cell>
          <cell r="Z27">
            <v>2144.1354724986618</v>
          </cell>
          <cell r="AA27">
            <v>2069.8218474099949</v>
          </cell>
          <cell r="AB27">
            <v>2026.8779165397455</v>
          </cell>
          <cell r="AC27">
            <v>1815.2418082652407</v>
          </cell>
          <cell r="AD27">
            <v>1744.4380024065044</v>
          </cell>
          <cell r="AE27">
            <v>1643.2176026562945</v>
          </cell>
          <cell r="AF27">
            <v>1584.7364298077293</v>
          </cell>
          <cell r="AG27">
            <v>1498.6868556181844</v>
          </cell>
          <cell r="AH27">
            <v>1445.7083353608807</v>
          </cell>
          <cell r="AI27">
            <v>1386.5478480397308</v>
          </cell>
          <cell r="AJ27">
            <v>1311.0473211524561</v>
          </cell>
          <cell r="AK27">
            <v>1285.9104713884503</v>
          </cell>
          <cell r="AL27">
            <v>1321.7264849442506</v>
          </cell>
          <cell r="AM27">
            <v>1355.2352794157027</v>
          </cell>
          <cell r="AN27">
            <v>1355.121474276438</v>
          </cell>
          <cell r="AO27">
            <v>1345.6210119550765</v>
          </cell>
          <cell r="AP27">
            <v>1374.8793153689842</v>
          </cell>
          <cell r="AQ27">
            <v>1239.247605919039</v>
          </cell>
          <cell r="AR27">
            <v>1113.6100686182779</v>
          </cell>
        </row>
        <row r="28">
          <cell r="O28">
            <v>0</v>
          </cell>
          <cell r="P28">
            <v>1919.9054374546295</v>
          </cell>
          <cell r="Q28">
            <v>1904.7395589064815</v>
          </cell>
          <cell r="R28">
            <v>1865.4030614222222</v>
          </cell>
          <cell r="S28">
            <v>1885.7822107212962</v>
          </cell>
          <cell r="T28">
            <v>1912.796431885185</v>
          </cell>
          <cell r="U28">
            <v>1928.7223747534376</v>
          </cell>
          <cell r="V28">
            <v>1930.2279557387108</v>
          </cell>
          <cell r="W28">
            <v>1956.9675374836454</v>
          </cell>
          <cell r="X28">
            <v>2090.4638189517073</v>
          </cell>
          <cell r="Y28">
            <v>2033.1645816053815</v>
          </cell>
          <cell r="Z28">
            <v>1963.6293412025361</v>
          </cell>
          <cell r="AA28">
            <v>1895.5718809595141</v>
          </cell>
          <cell r="AB28">
            <v>1856.2432267000302</v>
          </cell>
          <cell r="AC28">
            <v>1662.4239101521603</v>
          </cell>
          <cell r="AD28">
            <v>1597.5807915916521</v>
          </cell>
          <cell r="AE28">
            <v>1504.8817296960253</v>
          </cell>
          <cell r="AF28">
            <v>1451.3238512940804</v>
          </cell>
          <cell r="AG28">
            <v>1372.5184442459583</v>
          </cell>
          <cell r="AH28">
            <v>1323.9999722720288</v>
          </cell>
          <cell r="AI28">
            <v>1269.8199681474418</v>
          </cell>
          <cell r="AJ28">
            <v>1200.6755265887493</v>
          </cell>
          <cell r="AK28">
            <v>1177.6548469837983</v>
          </cell>
          <cell r="AL28">
            <v>1210.4556545844109</v>
          </cell>
          <cell r="AM28">
            <v>1241.1434785845381</v>
          </cell>
          <cell r="AN28">
            <v>1241.0392542416707</v>
          </cell>
          <cell r="AO28">
            <v>1232.3385975861122</v>
          </cell>
          <cell r="AP28">
            <v>1259.1337622546971</v>
          </cell>
          <cell r="AQ28">
            <v>1134.9203402534265</v>
          </cell>
          <cell r="AR28">
            <v>1019.8597212932333</v>
          </cell>
        </row>
        <row r="29">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row>
        <row r="30">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row>
        <row r="31">
          <cell r="O31">
            <v>0</v>
          </cell>
          <cell r="P31">
            <v>324.91506849315067</v>
          </cell>
          <cell r="Q31">
            <v>330</v>
          </cell>
          <cell r="R31">
            <v>330.83333333333331</v>
          </cell>
          <cell r="S31">
            <v>331.08333333333331</v>
          </cell>
          <cell r="T31">
            <v>334.16666666666669</v>
          </cell>
          <cell r="U31">
            <v>340</v>
          </cell>
          <cell r="V31">
            <v>351.44299000000001</v>
          </cell>
          <cell r="W31">
            <v>352.73343</v>
          </cell>
          <cell r="X31">
            <v>350.75178</v>
          </cell>
          <cell r="Y31">
            <v>351.39769999999999</v>
          </cell>
          <cell r="Z31">
            <v>351.78318000000002</v>
          </cell>
          <cell r="AA31">
            <v>352.12000999999998</v>
          </cell>
          <cell r="AB31">
            <v>351.83280000000002</v>
          </cell>
          <cell r="AC31">
            <v>350.01834000000002</v>
          </cell>
          <cell r="AD31">
            <v>335.17299226222866</v>
          </cell>
          <cell r="AE31">
            <v>317.35073259758087</v>
          </cell>
          <cell r="AF31">
            <v>311.13320646911717</v>
          </cell>
          <cell r="AG31">
            <v>297.66231846633752</v>
          </cell>
          <cell r="AH31">
            <v>288.26089808830898</v>
          </cell>
          <cell r="AI31">
            <v>274.08907687348409</v>
          </cell>
          <cell r="AJ31">
            <v>259.93585806877809</v>
          </cell>
          <cell r="AK31">
            <v>246.52453251331488</v>
          </cell>
          <cell r="AL31">
            <v>236.40324337557516</v>
          </cell>
          <cell r="AM31">
            <v>224.62340127132023</v>
          </cell>
          <cell r="AN31">
            <v>207.89383901550187</v>
          </cell>
          <cell r="AO31">
            <v>199.07588272200599</v>
          </cell>
          <cell r="AP31">
            <v>187.34489323502231</v>
          </cell>
          <cell r="AQ31">
            <v>174.67065409152045</v>
          </cell>
          <cell r="AR31">
            <v>163.11659402445684</v>
          </cell>
        </row>
        <row r="32">
          <cell r="O32">
            <v>0</v>
          </cell>
          <cell r="P32">
            <v>186.24131726027397</v>
          </cell>
          <cell r="Q32">
            <v>189.15600000000001</v>
          </cell>
          <cell r="R32">
            <v>189.63366666666667</v>
          </cell>
          <cell r="S32">
            <v>189.77696666666668</v>
          </cell>
          <cell r="T32">
            <v>191.54433333333336</v>
          </cell>
          <cell r="U32">
            <v>194.88800000000001</v>
          </cell>
          <cell r="V32">
            <v>201.44712186800001</v>
          </cell>
          <cell r="W32">
            <v>202.18680207600002</v>
          </cell>
          <cell r="X32">
            <v>201.05092029600002</v>
          </cell>
          <cell r="Y32">
            <v>201.42116164000001</v>
          </cell>
          <cell r="Z32">
            <v>201.64211877600002</v>
          </cell>
          <cell r="AA32">
            <v>201.835189732</v>
          </cell>
          <cell r="AB32">
            <v>201.67056096000002</v>
          </cell>
          <cell r="AC32">
            <v>200.63051248800002</v>
          </cell>
          <cell r="AD32">
            <v>192.1211591647095</v>
          </cell>
          <cell r="AE32">
            <v>181.90543992493338</v>
          </cell>
          <cell r="AF32">
            <v>178.34155394809798</v>
          </cell>
          <cell r="AG32">
            <v>170.62004094490467</v>
          </cell>
          <cell r="AH32">
            <v>165.23114678421871</v>
          </cell>
          <cell r="AI32">
            <v>157.10785886388109</v>
          </cell>
          <cell r="AJ32">
            <v>148.99523384502362</v>
          </cell>
          <cell r="AK32">
            <v>141.30786203663209</v>
          </cell>
          <cell r="AL32">
            <v>135.50633910287968</v>
          </cell>
          <cell r="AM32">
            <v>128.75413360872076</v>
          </cell>
          <cell r="AN32">
            <v>119.16474852368567</v>
          </cell>
          <cell r="AO32">
            <v>114.11029597625384</v>
          </cell>
          <cell r="AP32">
            <v>107.38609280231479</v>
          </cell>
          <cell r="AQ32">
            <v>100.12121892525953</v>
          </cell>
          <cell r="AR32">
            <v>93.498431694818677</v>
          </cell>
        </row>
        <row r="33">
          <cell r="O33">
            <v>0</v>
          </cell>
          <cell r="P33">
            <v>783.2336565209464</v>
          </cell>
          <cell r="Q33">
            <v>1046.1733333333334</v>
          </cell>
          <cell r="R33">
            <v>1048.8151851851851</v>
          </cell>
          <cell r="S33">
            <v>1049.6077407407406</v>
          </cell>
          <cell r="T33">
            <v>1059.3825925925926</v>
          </cell>
          <cell r="U33">
            <v>1077.8755555555556</v>
          </cell>
          <cell r="V33">
            <v>1114.1523767422223</v>
          </cell>
          <cell r="W33">
            <v>1118.2433583066668</v>
          </cell>
          <cell r="X33">
            <v>1111.96108744</v>
          </cell>
          <cell r="Y33">
            <v>1114.0087973777777</v>
          </cell>
          <cell r="Z33">
            <v>1115.23085464</v>
          </cell>
          <cell r="AA33">
            <v>1116.298680591111</v>
          </cell>
          <cell r="AB33">
            <v>1115.3881610666667</v>
          </cell>
          <cell r="AC33">
            <v>1109.6359196533335</v>
          </cell>
          <cell r="AD33">
            <v>1062.5728683584343</v>
          </cell>
          <cell r="AE33">
            <v>1006.0723447193531</v>
          </cell>
          <cell r="AF33">
            <v>986.36140521965012</v>
          </cell>
          <cell r="AG33">
            <v>943.65569672017136</v>
          </cell>
          <cell r="AH33">
            <v>913.85110491729245</v>
          </cell>
          <cell r="AI33">
            <v>868.92328237269419</v>
          </cell>
          <cell r="AJ33">
            <v>824.05443360204185</v>
          </cell>
          <cell r="AK33">
            <v>781.53755129665558</v>
          </cell>
          <cell r="AL33">
            <v>749.45081555465674</v>
          </cell>
          <cell r="AM33">
            <v>712.10609834147874</v>
          </cell>
          <cell r="AN33">
            <v>659.06966831003331</v>
          </cell>
          <cell r="AO33">
            <v>631.11478731380828</v>
          </cell>
          <cell r="AP33">
            <v>593.92494375351737</v>
          </cell>
          <cell r="AQ33">
            <v>553.74478917102908</v>
          </cell>
          <cell r="AR33">
            <v>517.1158511895336</v>
          </cell>
        </row>
        <row r="34">
          <cell r="O34">
            <v>0</v>
          </cell>
          <cell r="P34">
            <v>2013.949845685662</v>
          </cell>
          <cell r="Q34">
            <v>2045.4682270000001</v>
          </cell>
          <cell r="R34">
            <v>2050.6335508055554</v>
          </cell>
          <cell r="S34">
            <v>2052.1831479472221</v>
          </cell>
          <cell r="T34">
            <v>2071.294846027778</v>
          </cell>
          <cell r="U34">
            <v>2107.4521126666668</v>
          </cell>
          <cell r="V34">
            <v>2178.3802110511479</v>
          </cell>
          <cell r="W34">
            <v>2186.3788595931169</v>
          </cell>
          <cell r="X34">
            <v>2174.0958228899822</v>
          </cell>
          <cell r="Y34">
            <v>2178.0994860329633</v>
          </cell>
          <cell r="Z34">
            <v>2180.4888408576421</v>
          </cell>
          <cell r="AA34">
            <v>2182.5766440785524</v>
          </cell>
          <cell r="AB34">
            <v>2180.7964048983204</v>
          </cell>
          <cell r="AC34">
            <v>2169.5496767796462</v>
          </cell>
          <cell r="AD34">
            <v>2077.5324430936535</v>
          </cell>
          <cell r="AE34">
            <v>1967.0631525561359</v>
          </cell>
          <cell r="AF34">
            <v>1928.5245096885153</v>
          </cell>
          <cell r="AG34">
            <v>1845.0267115092388</v>
          </cell>
          <cell r="AH34">
            <v>1786.7530549276396</v>
          </cell>
          <cell r="AI34">
            <v>1698.9106003408249</v>
          </cell>
          <cell r="AJ34">
            <v>1611.1834507202036</v>
          </cell>
          <cell r="AK34">
            <v>1528.0548437333759</v>
          </cell>
          <cell r="AL34">
            <v>1465.3191608620825</v>
          </cell>
          <cell r="AM34">
            <v>1392.3031222459301</v>
          </cell>
          <cell r="AN34">
            <v>1288.6067948341274</v>
          </cell>
          <cell r="AO34">
            <v>1233.9496753631561</v>
          </cell>
          <cell r="AP34">
            <v>1161.2364442513497</v>
          </cell>
          <cell r="AQ34">
            <v>1082.6765852530687</v>
          </cell>
          <cell r="AR34">
            <v>1011.0600314348017</v>
          </cell>
        </row>
        <row r="35">
          <cell r="O35">
            <v>0</v>
          </cell>
          <cell r="P35">
            <v>2017.72234429175</v>
          </cell>
          <cell r="Q35">
            <v>2049.2997653333327</v>
          </cell>
          <cell r="R35">
            <v>2054.4747647407403</v>
          </cell>
          <cell r="S35">
            <v>2056.0272645629625</v>
          </cell>
          <cell r="T35">
            <v>2075.17476237037</v>
          </cell>
          <cell r="U35">
            <v>2111.3997582222219</v>
          </cell>
          <cell r="V35">
            <v>2182.4607179849845</v>
          </cell>
          <cell r="W35">
            <v>2190.4743494673385</v>
          </cell>
          <cell r="X35">
            <v>2178.1683043765115</v>
          </cell>
          <cell r="Y35">
            <v>2182.1794671171906</v>
          </cell>
          <cell r="Z35">
            <v>2184.5732976430718</v>
          </cell>
          <cell r="AA35">
            <v>2186.6650117035479</v>
          </cell>
          <cell r="AB35">
            <v>2184.8814378077864</v>
          </cell>
          <cell r="AC35">
            <v>2173.6136424980691</v>
          </cell>
          <cell r="AD35">
            <v>2081.4240436032005</v>
          </cell>
          <cell r="AE35">
            <v>1970.7478237593448</v>
          </cell>
          <cell r="AF35">
            <v>1932.136990922937</v>
          </cell>
          <cell r="AG35">
            <v>1848.4827860049736</v>
          </cell>
          <cell r="AH35">
            <v>1790.0999721428709</v>
          </cell>
          <cell r="AI35">
            <v>1702.0929724765479</v>
          </cell>
          <cell r="AJ35">
            <v>1614.2014937638348</v>
          </cell>
          <cell r="AK35">
            <v>1530.9171716013509</v>
          </cell>
          <cell r="AL35">
            <v>1468.0639732533484</v>
          </cell>
          <cell r="AM35">
            <v>1394.9111621627019</v>
          </cell>
          <cell r="AN35">
            <v>1291.0205924506474</v>
          </cell>
          <cell r="AO35">
            <v>1236.2610901385847</v>
          </cell>
          <cell r="AP35">
            <v>1163.4116537664531</v>
          </cell>
          <cell r="AQ35">
            <v>1084.7046376980988</v>
          </cell>
          <cell r="AR35">
            <v>1012.9539328978544</v>
          </cell>
        </row>
        <row r="36">
          <cell r="O36">
            <v>0</v>
          </cell>
          <cell r="P36">
            <v>1847.8584252113849</v>
          </cell>
          <cell r="Q36">
            <v>1876.7774703333332</v>
          </cell>
          <cell r="R36">
            <v>1881.5168073796294</v>
          </cell>
          <cell r="S36">
            <v>1882.9386084935184</v>
          </cell>
          <cell r="T36">
            <v>1900.474155564815</v>
          </cell>
          <cell r="U36">
            <v>1933.6495148888889</v>
          </cell>
          <cell r="V36">
            <v>1998.7281386017667</v>
          </cell>
          <cell r="W36">
            <v>2006.0671347193936</v>
          </cell>
          <cell r="X36">
            <v>1994.797086010042</v>
          </cell>
          <cell r="Y36">
            <v>1998.4705651119743</v>
          </cell>
          <cell r="Z36">
            <v>2000.662868685502</v>
          </cell>
          <cell r="AA36">
            <v>2002.5784897622666</v>
          </cell>
          <cell r="AB36">
            <v>2000.9450677705868</v>
          </cell>
          <cell r="AC36">
            <v>1990.6258627741595</v>
          </cell>
          <cell r="AD36">
            <v>1906.1973349756345</v>
          </cell>
          <cell r="AE36">
            <v>1804.8385004027816</v>
          </cell>
          <cell r="AF36">
            <v>1769.4781581024497</v>
          </cell>
          <cell r="AG36">
            <v>1692.8664638327514</v>
          </cell>
          <cell r="AH36">
            <v>1639.3986639702766</v>
          </cell>
          <cell r="AI36">
            <v>1558.8006192139878</v>
          </cell>
          <cell r="AJ36">
            <v>1478.3083701674111</v>
          </cell>
          <cell r="AK36">
            <v>1402.0354197134748</v>
          </cell>
          <cell r="AL36">
            <v>1344.4735790333555</v>
          </cell>
          <cell r="AM36">
            <v>1277.4792085322958</v>
          </cell>
          <cell r="AN36">
            <v>1182.3347675315115</v>
          </cell>
          <cell r="AO36">
            <v>1132.1852472102476</v>
          </cell>
          <cell r="AP36">
            <v>1065.4687115317988</v>
          </cell>
          <cell r="AQ36">
            <v>993.38772220409828</v>
          </cell>
          <cell r="AR36">
            <v>927.67742031093769</v>
          </cell>
        </row>
        <row r="37">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O39">
            <v>0</v>
          </cell>
          <cell r="P39">
            <v>0</v>
          </cell>
          <cell r="Q39">
            <v>0</v>
          </cell>
          <cell r="R39">
            <v>0</v>
          </cell>
          <cell r="S39">
            <v>0</v>
          </cell>
          <cell r="T39">
            <v>0</v>
          </cell>
          <cell r="U39">
            <v>0</v>
          </cell>
          <cell r="V39">
            <v>90.000000280000009</v>
          </cell>
          <cell r="W39">
            <v>90.000000249999985</v>
          </cell>
          <cell r="X39">
            <v>90.000000330000006</v>
          </cell>
          <cell r="Y39">
            <v>90.000000669999977</v>
          </cell>
          <cell r="Z39">
            <v>90</v>
          </cell>
          <cell r="AA39">
            <v>90</v>
          </cell>
          <cell r="AB39">
            <v>90</v>
          </cell>
          <cell r="AC39">
            <v>90.000000000000014</v>
          </cell>
          <cell r="AD39">
            <v>90.000006500000012</v>
          </cell>
          <cell r="AE39">
            <v>90.000004499999989</v>
          </cell>
          <cell r="AF39">
            <v>90.000004590000003</v>
          </cell>
          <cell r="AG39">
            <v>90</v>
          </cell>
          <cell r="AH39">
            <v>90</v>
          </cell>
          <cell r="AI39">
            <v>89.999999329999994</v>
          </cell>
          <cell r="AJ39">
            <v>90</v>
          </cell>
          <cell r="AK39">
            <v>90</v>
          </cell>
          <cell r="AL39">
            <v>87.060913419999991</v>
          </cell>
          <cell r="AM39">
            <v>68.40844242</v>
          </cell>
          <cell r="AN39">
            <v>54.613001339999997</v>
          </cell>
          <cell r="AO39">
            <v>43.808141590000005</v>
          </cell>
          <cell r="AP39">
            <v>36.490826840000004</v>
          </cell>
          <cell r="AQ39">
            <v>31.813289080000001</v>
          </cell>
          <cell r="AR39">
            <v>28.09773242</v>
          </cell>
        </row>
        <row r="40">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O55">
            <v>0</v>
          </cell>
          <cell r="P55">
            <v>733.55759845205478</v>
          </cell>
          <cell r="Q55">
            <v>700.53356635342459</v>
          </cell>
          <cell r="R55">
            <v>758.22781098891744</v>
          </cell>
          <cell r="S55">
            <v>969.09475516586133</v>
          </cell>
          <cell r="T55">
            <v>959.89841243580111</v>
          </cell>
          <cell r="U55">
            <v>999.99820670000008</v>
          </cell>
          <cell r="V55">
            <v>999.99795582999991</v>
          </cell>
          <cell r="W55">
            <v>999.99783259999992</v>
          </cell>
          <cell r="X55">
            <v>999.99826759999996</v>
          </cell>
          <cell r="Y55">
            <v>999.99716749999993</v>
          </cell>
          <cell r="Z55">
            <v>999.99817413000005</v>
          </cell>
          <cell r="AA55">
            <v>999.99881917000005</v>
          </cell>
          <cell r="AB55">
            <v>999.99975753000012</v>
          </cell>
          <cell r="AC55">
            <v>1000.0020575000001</v>
          </cell>
          <cell r="AD55">
            <v>999.99868260000005</v>
          </cell>
          <cell r="AE55">
            <v>999.99928506999981</v>
          </cell>
          <cell r="AF55">
            <v>999.99904079999999</v>
          </cell>
          <cell r="AG55">
            <v>999.99904752999987</v>
          </cell>
          <cell r="AH55">
            <v>999.99849827000003</v>
          </cell>
          <cell r="AI55">
            <v>999.99859590000005</v>
          </cell>
          <cell r="AJ55">
            <v>999.9987358699999</v>
          </cell>
          <cell r="AK55">
            <v>999.99898843000005</v>
          </cell>
          <cell r="AL55">
            <v>999.99813823</v>
          </cell>
          <cell r="AM55">
            <v>999.99849160000008</v>
          </cell>
          <cell r="AN55">
            <v>999.99897592999992</v>
          </cell>
          <cell r="AO55">
            <v>999.99924243000009</v>
          </cell>
          <cell r="AP55">
            <v>999.99897999999985</v>
          </cell>
          <cell r="AQ55">
            <v>999.99917749999997</v>
          </cell>
          <cell r="AR55">
            <v>980.20100413</v>
          </cell>
        </row>
        <row r="56">
          <cell r="O56">
            <v>0</v>
          </cell>
          <cell r="P56">
            <v>557.50377482356168</v>
          </cell>
          <cell r="Q56">
            <v>532.40551042860272</v>
          </cell>
          <cell r="R56">
            <v>576.25313635157727</v>
          </cell>
          <cell r="S56">
            <v>736.51201392605458</v>
          </cell>
          <cell r="T56">
            <v>729.52279345120883</v>
          </cell>
          <cell r="U56">
            <v>759.99863709200008</v>
          </cell>
          <cell r="V56">
            <v>759.99844643079996</v>
          </cell>
          <cell r="W56">
            <v>759.99835277599993</v>
          </cell>
          <cell r="X56">
            <v>759.99868337600003</v>
          </cell>
          <cell r="Y56">
            <v>759.99784729999999</v>
          </cell>
          <cell r="Z56">
            <v>759.99861233880006</v>
          </cell>
          <cell r="AA56">
            <v>759.99910256920009</v>
          </cell>
          <cell r="AB56">
            <v>759.99981572280012</v>
          </cell>
          <cell r="AC56">
            <v>760.00156370000013</v>
          </cell>
          <cell r="AD56">
            <v>759.99899877600001</v>
          </cell>
          <cell r="AE56">
            <v>759.9994566531999</v>
          </cell>
          <cell r="AF56">
            <v>759.99927100800005</v>
          </cell>
          <cell r="AG56">
            <v>759.99927612279987</v>
          </cell>
          <cell r="AH56">
            <v>759.99885868520005</v>
          </cell>
          <cell r="AI56">
            <v>759.99893288400006</v>
          </cell>
          <cell r="AJ56">
            <v>759.99903926119998</v>
          </cell>
          <cell r="AK56">
            <v>759.9992312068</v>
          </cell>
          <cell r="AL56">
            <v>759.99858505480006</v>
          </cell>
          <cell r="AM56">
            <v>759.99885361600002</v>
          </cell>
          <cell r="AN56">
            <v>759.99922170679997</v>
          </cell>
          <cell r="AO56">
            <v>759.99942424680012</v>
          </cell>
          <cell r="AP56">
            <v>759.99922479999987</v>
          </cell>
          <cell r="AQ56">
            <v>759.99937490000002</v>
          </cell>
          <cell r="AR56">
            <v>744.95276313880004</v>
          </cell>
        </row>
        <row r="57">
          <cell r="O57">
            <v>0</v>
          </cell>
          <cell r="P57">
            <v>1388.6726438548674</v>
          </cell>
          <cell r="Q57">
            <v>1240.218234330885</v>
          </cell>
          <cell r="R57">
            <v>1308.6680871824833</v>
          </cell>
          <cell r="S57">
            <v>1633.541148001058</v>
          </cell>
          <cell r="T57">
            <v>1572.0769141930984</v>
          </cell>
          <cell r="U57">
            <v>1534.2504872738969</v>
          </cell>
          <cell r="V57">
            <v>1505.5455650116824</v>
          </cell>
          <cell r="W57">
            <v>1479.6263294611267</v>
          </cell>
          <cell r="X57">
            <v>1454.9873917877467</v>
          </cell>
          <cell r="Y57">
            <v>1431.6709216543381</v>
          </cell>
          <cell r="Z57">
            <v>1409.0722779583557</v>
          </cell>
          <cell r="AA57">
            <v>1388.1390279218667</v>
          </cell>
          <cell r="AB57">
            <v>1368.5237860361581</v>
          </cell>
          <cell r="AC57">
            <v>1350.3806336779601</v>
          </cell>
          <cell r="AD57">
            <v>1333.1251892560256</v>
          </cell>
          <cell r="AE57">
            <v>1316.7333549818895</v>
          </cell>
          <cell r="AF57">
            <v>1301.2088802356525</v>
          </cell>
          <cell r="AG57">
            <v>1286.5628482457421</v>
          </cell>
          <cell r="AH57">
            <v>1272.8451158518162</v>
          </cell>
          <cell r="AI57">
            <v>1259.8576833927289</v>
          </cell>
          <cell r="AJ57">
            <v>1247.5461072727451</v>
          </cell>
          <cell r="AK57">
            <v>1235.8880068193719</v>
          </cell>
          <cell r="AL57">
            <v>1224.7629619772988</v>
          </cell>
          <cell r="AM57">
            <v>1214.3114134327361</v>
          </cell>
          <cell r="AN57">
            <v>1204.220591162009</v>
          </cell>
          <cell r="AO57">
            <v>1194.5492506957019</v>
          </cell>
          <cell r="AP57">
            <v>1146.9892732173842</v>
          </cell>
          <cell r="AQ57">
            <v>1097.5185388252157</v>
          </cell>
          <cell r="AR57">
            <v>1082.1770582422282</v>
          </cell>
        </row>
        <row r="58">
          <cell r="O58">
            <v>0</v>
          </cell>
          <cell r="P58">
            <v>1270.4895511052414</v>
          </cell>
          <cell r="Q58">
            <v>1213.2933775461229</v>
          </cell>
          <cell r="R58">
            <v>1313.2172759870634</v>
          </cell>
          <cell r="S58">
            <v>1678.4295644503388</v>
          </cell>
          <cell r="T58">
            <v>1662.5019026394882</v>
          </cell>
          <cell r="U58">
            <v>1731.9529855832695</v>
          </cell>
          <cell r="V58">
            <v>1731.9525510874444</v>
          </cell>
          <cell r="W58">
            <v>1731.9523376584953</v>
          </cell>
          <cell r="X58">
            <v>1731.9530910593953</v>
          </cell>
          <cell r="Y58">
            <v>1731.9511857344989</v>
          </cell>
          <cell r="Z58">
            <v>1731.9529291734596</v>
          </cell>
          <cell r="AA58">
            <v>1731.9540463544167</v>
          </cell>
          <cell r="AB58">
            <v>1731.9556715527349</v>
          </cell>
          <cell r="AC58">
            <v>1731.9596549997866</v>
          </cell>
          <cell r="AD58">
            <v>1731.9538098211733</v>
          </cell>
          <cell r="AE58">
            <v>1731.9548532727595</v>
          </cell>
          <cell r="AF58">
            <v>1731.9544302078452</v>
          </cell>
          <cell r="AG58">
            <v>1731.9544418639096</v>
          </cell>
          <cell r="AH58">
            <v>1731.9534905697069</v>
          </cell>
          <cell r="AI58">
            <v>1731.9536596605801</v>
          </cell>
          <cell r="AJ58">
            <v>1731.9539020824741</v>
          </cell>
          <cell r="AK58">
            <v>1731.9543395053049</v>
          </cell>
          <cell r="AL58">
            <v>1731.9528669962358</v>
          </cell>
          <cell r="AM58">
            <v>1731.9534790175599</v>
          </cell>
          <cell r="AN58">
            <v>1731.9543178558533</v>
          </cell>
          <cell r="AO58">
            <v>1731.9547794221521</v>
          </cell>
          <cell r="AP58">
            <v>1731.9543249049145</v>
          </cell>
          <cell r="AQ58">
            <v>1731.9546669662429</v>
          </cell>
          <cell r="AR58">
            <v>1697.6650999974959</v>
          </cell>
        </row>
        <row r="59">
          <cell r="O59">
            <v>0</v>
          </cell>
          <cell r="P59">
            <v>916.94699806506867</v>
          </cell>
          <cell r="Q59">
            <v>875.66695794178088</v>
          </cell>
          <cell r="R59">
            <v>947.78476373614694</v>
          </cell>
          <cell r="S59">
            <v>1211.3684439573269</v>
          </cell>
          <cell r="T59">
            <v>1199.8730155447515</v>
          </cell>
          <cell r="U59">
            <v>1249.9977583750003</v>
          </cell>
          <cell r="V59">
            <v>1249.9974447875002</v>
          </cell>
          <cell r="W59">
            <v>1249.99729075</v>
          </cell>
          <cell r="X59">
            <v>1249.9978345000002</v>
          </cell>
          <cell r="Y59">
            <v>1249.9964593750001</v>
          </cell>
          <cell r="Z59">
            <v>1249.9977176625002</v>
          </cell>
          <cell r="AA59">
            <v>1249.9985239625003</v>
          </cell>
          <cell r="AB59">
            <v>1249.9996969125004</v>
          </cell>
          <cell r="AC59">
            <v>1250.0025718750003</v>
          </cell>
          <cell r="AD59">
            <v>1249.9983532500003</v>
          </cell>
          <cell r="AE59">
            <v>1249.9991063375001</v>
          </cell>
          <cell r="AF59">
            <v>1249.9988010000002</v>
          </cell>
          <cell r="AG59">
            <v>1249.9988094125001</v>
          </cell>
          <cell r="AH59">
            <v>1249.9981228375002</v>
          </cell>
          <cell r="AI59">
            <v>1249.9982448750002</v>
          </cell>
          <cell r="AJ59">
            <v>1249.9984198375</v>
          </cell>
          <cell r="AK59">
            <v>1249.9987355375004</v>
          </cell>
          <cell r="AL59">
            <v>1249.9976727875003</v>
          </cell>
          <cell r="AM59">
            <v>1249.9981145000004</v>
          </cell>
          <cell r="AN59">
            <v>1249.9987199125001</v>
          </cell>
          <cell r="AO59">
            <v>1249.9990530375003</v>
          </cell>
          <cell r="AP59">
            <v>1249.9987249999999</v>
          </cell>
          <cell r="AQ59">
            <v>1249.9989718750003</v>
          </cell>
          <cell r="AR59">
            <v>1225.2512551625002</v>
          </cell>
        </row>
        <row r="60">
          <cell r="O60">
            <v>0</v>
          </cell>
          <cell r="P60">
            <v>579.27725114039515</v>
          </cell>
          <cell r="Q60">
            <v>553.19876653872961</v>
          </cell>
          <cell r="R60">
            <v>598.75887457877218</v>
          </cell>
          <cell r="S60">
            <v>765.27671044736076</v>
          </cell>
          <cell r="T60">
            <v>758.01452388088569</v>
          </cell>
          <cell r="U60">
            <v>789.6806106908075</v>
          </cell>
          <cell r="V60">
            <v>789.6804125832773</v>
          </cell>
          <cell r="W60">
            <v>789.68031527076118</v>
          </cell>
          <cell r="X60">
            <v>789.68065878244283</v>
          </cell>
          <cell r="Y60">
            <v>789.67979005324514</v>
          </cell>
          <cell r="Z60">
            <v>789.68058497086383</v>
          </cell>
          <cell r="AA60">
            <v>789.68109434735845</v>
          </cell>
          <cell r="AB60">
            <v>789.68183535338517</v>
          </cell>
          <cell r="AC60">
            <v>789.68365159835639</v>
          </cell>
          <cell r="AD60">
            <v>789.6809865004841</v>
          </cell>
          <cell r="AE60">
            <v>789.68146226021452</v>
          </cell>
          <cell r="AF60">
            <v>789.681269364586</v>
          </cell>
          <cell r="AG60">
            <v>789.68127467914599</v>
          </cell>
          <cell r="AH60">
            <v>789.68084093839605</v>
          </cell>
          <cell r="AI60">
            <v>789.68091803505229</v>
          </cell>
          <cell r="AJ60">
            <v>789.6810285668455</v>
          </cell>
          <cell r="AK60">
            <v>789.68122800893832</v>
          </cell>
          <cell r="AL60">
            <v>789.68055662127904</v>
          </cell>
          <cell r="AM60">
            <v>789.68083567121698</v>
          </cell>
          <cell r="AN60">
            <v>789.68121813791288</v>
          </cell>
          <cell r="AO60">
            <v>789.68142858817316</v>
          </cell>
          <cell r="AP60">
            <v>789.68122135191868</v>
          </cell>
          <cell r="AQ60">
            <v>789.68137731411912</v>
          </cell>
          <cell r="AR60">
            <v>774.04711563981357</v>
          </cell>
        </row>
        <row r="61">
          <cell r="O61">
            <v>0</v>
          </cell>
          <cell r="P61">
            <v>35532.583543690416</v>
          </cell>
          <cell r="Q61">
            <v>31881.056626893154</v>
          </cell>
          <cell r="R61">
            <v>32090.651798297811</v>
          </cell>
          <cell r="S61">
            <v>38104.805773224653</v>
          </cell>
          <cell r="T61">
            <v>34834.713385936986</v>
          </cell>
          <cell r="U61">
            <v>33541.382025000006</v>
          </cell>
          <cell r="V61">
            <v>31077.419138999994</v>
          </cell>
          <cell r="W61">
            <v>28807.392686000003</v>
          </cell>
          <cell r="X61">
            <v>26701.925735999994</v>
          </cell>
          <cell r="Y61">
            <v>24776.3855</v>
          </cell>
          <cell r="Z61">
            <v>22977.926897000005</v>
          </cell>
          <cell r="AA61">
            <v>21338.819945000003</v>
          </cell>
          <cell r="AB61">
            <v>19836.956170000005</v>
          </cell>
          <cell r="AC61">
            <v>18483.001962000002</v>
          </cell>
          <cell r="AD61">
            <v>17238.168613999998</v>
          </cell>
          <cell r="AE61">
            <v>16087.896044000001</v>
          </cell>
          <cell r="AF61">
            <v>15022.933666999998</v>
          </cell>
          <cell r="AG61">
            <v>14042.477038999999</v>
          </cell>
          <cell r="AH61">
            <v>13134.602651000001</v>
          </cell>
          <cell r="AI61">
            <v>12286.005969999998</v>
          </cell>
          <cell r="AJ61">
            <v>11498.848849999998</v>
          </cell>
          <cell r="AK61">
            <v>10767.19865</v>
          </cell>
          <cell r="AL61">
            <v>10082.677958000002</v>
          </cell>
          <cell r="AM61">
            <v>9445.2184660000003</v>
          </cell>
          <cell r="AN61">
            <v>8837.7161509999969</v>
          </cell>
          <cell r="AO61">
            <v>8261.1253100000031</v>
          </cell>
          <cell r="AP61">
            <v>7718.7868859999999</v>
          </cell>
          <cell r="AQ61">
            <v>7145.0000320000008</v>
          </cell>
          <cell r="AR61">
            <v>7153.6215720000009</v>
          </cell>
        </row>
        <row r="62">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O63">
            <v>0</v>
          </cell>
          <cell r="P63">
            <v>733.55759845205478</v>
          </cell>
          <cell r="Q63">
            <v>671.10499508091391</v>
          </cell>
          <cell r="R63">
            <v>732.72821375115871</v>
          </cell>
          <cell r="S63">
            <v>796.8919212930108</v>
          </cell>
          <cell r="T63">
            <v>850.81574698252689</v>
          </cell>
          <cell r="U63">
            <v>782.07803422347672</v>
          </cell>
          <cell r="V63">
            <v>999.99650169999995</v>
          </cell>
          <cell r="W63">
            <v>999.99552416999995</v>
          </cell>
          <cell r="X63">
            <v>999.99535329999992</v>
          </cell>
          <cell r="Y63">
            <v>999.99677496999993</v>
          </cell>
          <cell r="Z63">
            <v>999.99597750000009</v>
          </cell>
          <cell r="AA63">
            <v>999.99925580000001</v>
          </cell>
          <cell r="AB63">
            <v>999.99749830000007</v>
          </cell>
          <cell r="AC63">
            <v>999.99905422999996</v>
          </cell>
          <cell r="AD63">
            <v>999.99865917</v>
          </cell>
          <cell r="AE63">
            <v>999.99956062999991</v>
          </cell>
          <cell r="AF63">
            <v>999.99910087000012</v>
          </cell>
          <cell r="AG63">
            <v>999.99865999999997</v>
          </cell>
          <cell r="AH63">
            <v>999.99877507000008</v>
          </cell>
          <cell r="AI63">
            <v>999.99894997000001</v>
          </cell>
          <cell r="AJ63">
            <v>999.99947169999996</v>
          </cell>
          <cell r="AK63">
            <v>999.99863829999993</v>
          </cell>
          <cell r="AL63">
            <v>999.99891417000003</v>
          </cell>
          <cell r="AM63">
            <v>999.99890173000006</v>
          </cell>
          <cell r="AN63">
            <v>999.99910163000015</v>
          </cell>
          <cell r="AO63">
            <v>999.99942169999997</v>
          </cell>
          <cell r="AP63">
            <v>999.99943082999994</v>
          </cell>
          <cell r="AQ63">
            <v>999.99944669999991</v>
          </cell>
          <cell r="AR63">
            <v>1000.0017324630001</v>
          </cell>
        </row>
        <row r="64">
          <cell r="O64">
            <v>0</v>
          </cell>
          <cell r="P64">
            <v>557.50377482356168</v>
          </cell>
          <cell r="Q64">
            <v>510.03979626149459</v>
          </cell>
          <cell r="R64">
            <v>556.87344245088059</v>
          </cell>
          <cell r="S64">
            <v>605.6378601826882</v>
          </cell>
          <cell r="T64">
            <v>646.61996770672044</v>
          </cell>
          <cell r="U64">
            <v>594.37930600984237</v>
          </cell>
          <cell r="V64">
            <v>759.99734129199999</v>
          </cell>
          <cell r="W64">
            <v>759.9965983692</v>
          </cell>
          <cell r="X64">
            <v>759.99646850799991</v>
          </cell>
          <cell r="Y64">
            <v>759.99754897719993</v>
          </cell>
          <cell r="Z64">
            <v>759.99694290000014</v>
          </cell>
          <cell r="AA64">
            <v>759.99943440800007</v>
          </cell>
          <cell r="AB64">
            <v>759.99809870800004</v>
          </cell>
          <cell r="AC64">
            <v>759.99928121480002</v>
          </cell>
          <cell r="AD64">
            <v>759.99898096920003</v>
          </cell>
          <cell r="AE64">
            <v>759.99966607879992</v>
          </cell>
          <cell r="AF64">
            <v>759.99931666120006</v>
          </cell>
          <cell r="AG64">
            <v>759.99898159999998</v>
          </cell>
          <cell r="AH64">
            <v>759.99906905320006</v>
          </cell>
          <cell r="AI64">
            <v>759.99920197720007</v>
          </cell>
          <cell r="AJ64">
            <v>759.99959849200002</v>
          </cell>
          <cell r="AK64">
            <v>759.99896510799999</v>
          </cell>
          <cell r="AL64">
            <v>759.99917476920007</v>
          </cell>
          <cell r="AM64">
            <v>759.99916531480005</v>
          </cell>
          <cell r="AN64">
            <v>759.99931723880013</v>
          </cell>
          <cell r="AO64">
            <v>759.999560492</v>
          </cell>
          <cell r="AP64">
            <v>759.99956743079997</v>
          </cell>
          <cell r="AQ64">
            <v>759.99957949199995</v>
          </cell>
          <cell r="AR64">
            <v>760.00131667188009</v>
          </cell>
        </row>
        <row r="65">
          <cell r="O65">
            <v>0</v>
          </cell>
          <cell r="P65">
            <v>1388.6726438548674</v>
          </cell>
          <cell r="Q65">
            <v>1124.1150866265607</v>
          </cell>
          <cell r="R65">
            <v>1177.3400940708077</v>
          </cell>
          <cell r="S65">
            <v>1233.6232360565157</v>
          </cell>
          <cell r="T65">
            <v>1267.5445035201542</v>
          </cell>
          <cell r="U65">
            <v>1137.104203783342</v>
          </cell>
          <cell r="V65">
            <v>1426.746204194161</v>
          </cell>
          <cell r="W65">
            <v>1402.1793909919168</v>
          </cell>
          <cell r="X65">
            <v>1378.8312534390907</v>
          </cell>
          <cell r="Y65">
            <v>1356.7344163419857</v>
          </cell>
          <cell r="Z65">
            <v>1335.3189010711826</v>
          </cell>
          <cell r="AA65">
            <v>1315.4843320589</v>
          </cell>
          <cell r="AB65">
            <v>1296.8947624548523</v>
          </cell>
          <cell r="AC65">
            <v>1279.7032202994599</v>
          </cell>
          <cell r="AD65">
            <v>1263.3504074565233</v>
          </cell>
          <cell r="AE65">
            <v>1247.8176344661842</v>
          </cell>
          <cell r="AF65">
            <v>1233.1038858921074</v>
          </cell>
          <cell r="AG65">
            <v>1219.2238865624631</v>
          </cell>
          <cell r="AH65">
            <v>1206.2242818781569</v>
          </cell>
          <cell r="AI65">
            <v>1193.9168216808887</v>
          </cell>
          <cell r="AJ65">
            <v>1182.2502493967781</v>
          </cell>
          <cell r="AK65">
            <v>1171.2013512489589</v>
          </cell>
          <cell r="AL65">
            <v>1160.6600746014187</v>
          </cell>
          <cell r="AM65">
            <v>1150.754384744833</v>
          </cell>
          <cell r="AN65">
            <v>1141.1919439811898</v>
          </cell>
          <cell r="AO65">
            <v>1132.0271617264791</v>
          </cell>
          <cell r="AP65">
            <v>1123.3322021250178</v>
          </cell>
          <cell r="AQ65">
            <v>1113.6791840022713</v>
          </cell>
          <cell r="AR65">
            <v>1108.687043595505</v>
          </cell>
        </row>
        <row r="66">
          <cell r="O66">
            <v>0</v>
          </cell>
          <cell r="P66">
            <v>1270.4895511052414</v>
          </cell>
          <cell r="Q66">
            <v>1112.1773783600058</v>
          </cell>
          <cell r="R66">
            <v>1154.3576980360028</v>
          </cell>
          <cell r="S66">
            <v>1198.4171979646458</v>
          </cell>
          <cell r="T66">
            <v>1230.1323971651782</v>
          </cell>
          <cell r="U66">
            <v>1158.7287956596685</v>
          </cell>
          <cell r="V66">
            <v>1419.5126211295515</v>
          </cell>
          <cell r="W66">
            <v>1413.185132454174</v>
          </cell>
          <cell r="X66">
            <v>1406.1134061393711</v>
          </cell>
          <cell r="Y66">
            <v>1398.1436928293092</v>
          </cell>
          <cell r="Z66">
            <v>1389.1499559583924</v>
          </cell>
          <cell r="AA66">
            <v>1380.0524961128342</v>
          </cell>
          <cell r="AB66">
            <v>1370.9336892297752</v>
          </cell>
          <cell r="AC66">
            <v>1362.0839803252968</v>
          </cell>
          <cell r="AD66">
            <v>1353.3379663336955</v>
          </cell>
          <cell r="AE66">
            <v>1344.8003302141797</v>
          </cell>
          <cell r="AF66">
            <v>1336.5301161635689</v>
          </cell>
          <cell r="AG66">
            <v>1328.6136121589652</v>
          </cell>
          <cell r="AH66">
            <v>1321.1135490651902</v>
          </cell>
          <cell r="AI66">
            <v>1313.9347501887532</v>
          </cell>
          <cell r="AJ66">
            <v>1307.0750702037481</v>
          </cell>
          <cell r="AK66">
            <v>1300.5305534718077</v>
          </cell>
          <cell r="AL66">
            <v>1294.2471705785847</v>
          </cell>
          <cell r="AM66">
            <v>1288.3094530016801</v>
          </cell>
          <cell r="AN66">
            <v>1282.5299842603131</v>
          </cell>
          <cell r="AO66">
            <v>1276.9694617410526</v>
          </cell>
          <cell r="AP66">
            <v>1271.6869084322755</v>
          </cell>
          <cell r="AQ66">
            <v>1265.6993923435032</v>
          </cell>
          <cell r="AR66">
            <v>1262.6039180636187</v>
          </cell>
        </row>
        <row r="67">
          <cell r="O67">
            <v>0</v>
          </cell>
          <cell r="P67">
            <v>916.94699806506867</v>
          </cell>
          <cell r="Q67">
            <v>798.25461802120856</v>
          </cell>
          <cell r="R67">
            <v>822.71236387789747</v>
          </cell>
          <cell r="S67">
            <v>847.32773539557024</v>
          </cell>
          <cell r="T67">
            <v>846.8250555917798</v>
          </cell>
          <cell r="U67">
            <v>756.68326758456408</v>
          </cell>
          <cell r="V67">
            <v>875.56370709477449</v>
          </cell>
          <cell r="W67">
            <v>824.47035412333594</v>
          </cell>
          <cell r="X67">
            <v>777.37306857352792</v>
          </cell>
          <cell r="Y67">
            <v>734.35419407037568</v>
          </cell>
          <cell r="Z67">
            <v>694.19552092596984</v>
          </cell>
          <cell r="AA67">
            <v>657.81329167365982</v>
          </cell>
          <cell r="AB67">
            <v>624.40558226218309</v>
          </cell>
          <cell r="AC67">
            <v>594.00395164473707</v>
          </cell>
          <cell r="AD67">
            <v>565.57626940727835</v>
          </cell>
          <cell r="AE67">
            <v>538.92756579327806</v>
          </cell>
          <cell r="AF67">
            <v>514.00718265197634</v>
          </cell>
          <cell r="AG67">
            <v>490.69209085155785</v>
          </cell>
          <cell r="AH67">
            <v>468.96599871895728</v>
          </cell>
          <cell r="AI67">
            <v>448.53209558392399</v>
          </cell>
          <cell r="AJ67">
            <v>429.25924864921728</v>
          </cell>
          <cell r="AK67">
            <v>411.10177838271539</v>
          </cell>
          <cell r="AL67">
            <v>393.86591115550755</v>
          </cell>
          <cell r="AM67">
            <v>377.71725122280151</v>
          </cell>
          <cell r="AN67">
            <v>362.24045755279252</v>
          </cell>
          <cell r="AO67">
            <v>347.43965375978371</v>
          </cell>
          <cell r="AP67">
            <v>333.4451901826564</v>
          </cell>
          <cell r="AQ67">
            <v>318.25754261352057</v>
          </cell>
          <cell r="AR67">
            <v>310.35913131147424</v>
          </cell>
        </row>
        <row r="68">
          <cell r="O68">
            <v>0</v>
          </cell>
          <cell r="P68">
            <v>579.27725114039515</v>
          </cell>
          <cell r="Q68">
            <v>505.12440053536176</v>
          </cell>
          <cell r="R68">
            <v>521.76576394530889</v>
          </cell>
          <cell r="S68">
            <v>537.89531150034941</v>
          </cell>
          <cell r="T68">
            <v>539.311212535251</v>
          </cell>
          <cell r="U68">
            <v>483.50330486666007</v>
          </cell>
          <cell r="V68">
            <v>561.20317574855312</v>
          </cell>
          <cell r="W68">
            <v>529.85620202456255</v>
          </cell>
          <cell r="X68">
            <v>500.70781359315544</v>
          </cell>
          <cell r="Y68">
            <v>473.88253132535687</v>
          </cell>
          <cell r="Z68">
            <v>448.67509406549055</v>
          </cell>
          <cell r="AA68">
            <v>425.74204218652727</v>
          </cell>
          <cell r="AB68">
            <v>404.6698357157731</v>
          </cell>
          <cell r="AC68">
            <v>385.517500535225</v>
          </cell>
          <cell r="AD68">
            <v>367.62924185207999</v>
          </cell>
          <cell r="AE68">
            <v>350.86948036816057</v>
          </cell>
          <cell r="AF68">
            <v>335.19181778416402</v>
          </cell>
          <cell r="AG68">
            <v>320.53286391235304</v>
          </cell>
          <cell r="AH68">
            <v>306.86973089101616</v>
          </cell>
          <cell r="AI68">
            <v>294.01370317896624</v>
          </cell>
          <cell r="AJ68">
            <v>281.88060861147216</v>
          </cell>
          <cell r="AK68">
            <v>270.43411043168857</v>
          </cell>
          <cell r="AL68">
            <v>259.55179650381183</v>
          </cell>
          <cell r="AM68">
            <v>249.3328147156962</v>
          </cell>
          <cell r="AN68">
            <v>239.51140271528945</v>
          </cell>
          <cell r="AO68">
            <v>230.09066860932555</v>
          </cell>
          <cell r="AP68">
            <v>221.15493572145573</v>
          </cell>
          <cell r="AQ68">
            <v>211.36446742651589</v>
          </cell>
          <cell r="AR68">
            <v>206.24986290790116</v>
          </cell>
        </row>
        <row r="69">
          <cell r="O69">
            <v>0</v>
          </cell>
          <cell r="P69">
            <v>35532.583543690416</v>
          </cell>
          <cell r="Q69">
            <v>31720.112802693155</v>
          </cell>
          <cell r="R69">
            <v>31580.31424034973</v>
          </cell>
          <cell r="S69">
            <v>34990.201005323288</v>
          </cell>
          <cell r="T69">
            <v>34138.064861747953</v>
          </cell>
          <cell r="U69">
            <v>29420.114698079455</v>
          </cell>
          <cell r="V69">
            <v>31540.040155999995</v>
          </cell>
          <cell r="W69">
            <v>29207.079465999999</v>
          </cell>
          <cell r="X69">
            <v>27045.326172000005</v>
          </cell>
          <cell r="Y69">
            <v>25047.640979999996</v>
          </cell>
          <cell r="Z69">
            <v>23216.756074000004</v>
          </cell>
          <cell r="AA69">
            <v>21527.637562</v>
          </cell>
          <cell r="AB69">
            <v>20013.250900000003</v>
          </cell>
          <cell r="AC69">
            <v>18626.777775000002</v>
          </cell>
          <cell r="AD69">
            <v>17363.276136000004</v>
          </cell>
          <cell r="AE69">
            <v>16189.079887999998</v>
          </cell>
          <cell r="AF69">
            <v>15111.122058000001</v>
          </cell>
          <cell r="AG69">
            <v>14111.562225000001</v>
          </cell>
          <cell r="AH69">
            <v>13190.319416000002</v>
          </cell>
          <cell r="AI69">
            <v>12339.387422000005</v>
          </cell>
          <cell r="AJ69">
            <v>11539.125175000003</v>
          </cell>
          <cell r="AK69">
            <v>10798.804298999999</v>
          </cell>
          <cell r="AL69">
            <v>10106.672642000001</v>
          </cell>
          <cell r="AM69">
            <v>9455.7418999999991</v>
          </cell>
          <cell r="AN69">
            <v>8840.1376169999985</v>
          </cell>
          <cell r="AO69">
            <v>8260.0131409999995</v>
          </cell>
          <cell r="AP69">
            <v>7711.2491140000002</v>
          </cell>
          <cell r="AQ69">
            <v>7155.9253279999984</v>
          </cell>
          <cell r="AR69">
            <v>7403.9991719999989</v>
          </cell>
        </row>
        <row r="70">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O71">
            <v>0</v>
          </cell>
          <cell r="P71">
            <v>1083.8333333333333</v>
          </cell>
          <cell r="Q71">
            <v>1093.75</v>
          </cell>
          <cell r="R71">
            <v>1154.1666666666667</v>
          </cell>
          <cell r="S71">
            <v>1158.25</v>
          </cell>
          <cell r="T71">
            <v>1151.6666666666667</v>
          </cell>
          <cell r="U71">
            <v>1118.6884212654163</v>
          </cell>
          <cell r="V71">
            <v>1246.1203763300082</v>
          </cell>
          <cell r="W71">
            <v>1270.6530626871609</v>
          </cell>
          <cell r="X71">
            <v>1219.3914127282724</v>
          </cell>
          <cell r="Y71">
            <v>1230.1013496955752</v>
          </cell>
          <cell r="Z71">
            <v>1213.1434981193784</v>
          </cell>
          <cell r="AA71">
            <v>1227.9195619923155</v>
          </cell>
          <cell r="AB71">
            <v>1227.4542819390706</v>
          </cell>
          <cell r="AC71">
            <v>1237.4520328187029</v>
          </cell>
          <cell r="AD71">
            <v>1252.5621809128822</v>
          </cell>
          <cell r="AE71">
            <v>1254.3677951204754</v>
          </cell>
          <cell r="AF71">
            <v>1287.5639068863957</v>
          </cell>
          <cell r="AG71">
            <v>1300.5806846000526</v>
          </cell>
          <cell r="AH71">
            <v>1275.6240546601011</v>
          </cell>
          <cell r="AI71">
            <v>1277.9986859151711</v>
          </cell>
          <cell r="AJ71">
            <v>1210.4619613028842</v>
          </cell>
          <cell r="AK71">
            <v>1149.2097041688253</v>
          </cell>
          <cell r="AL71">
            <v>1119.3051582555713</v>
          </cell>
          <cell r="AM71">
            <v>1097.6576014976397</v>
          </cell>
          <cell r="AN71">
            <v>1079.2008858612617</v>
          </cell>
          <cell r="AO71">
            <v>1058.2083969298799</v>
          </cell>
          <cell r="AP71">
            <v>1013.7893762096805</v>
          </cell>
          <cell r="AQ71">
            <v>984.31459990975429</v>
          </cell>
          <cell r="AR71">
            <v>941.52346004771232</v>
          </cell>
        </row>
        <row r="72">
          <cell r="O72">
            <v>0</v>
          </cell>
          <cell r="P72">
            <v>806.3737666666666</v>
          </cell>
          <cell r="Q72">
            <v>813.75375000000008</v>
          </cell>
          <cell r="R72">
            <v>858.71583333333342</v>
          </cell>
          <cell r="S72">
            <v>861.75465000000008</v>
          </cell>
          <cell r="T72">
            <v>856.85533333333342</v>
          </cell>
          <cell r="U72">
            <v>832.3129231057228</v>
          </cell>
          <cell r="V72">
            <v>927.14778406479218</v>
          </cell>
          <cell r="W72">
            <v>945.40500925178503</v>
          </cell>
          <cell r="X72">
            <v>907.25608935238029</v>
          </cell>
          <cell r="Y72">
            <v>915.22642444344706</v>
          </cell>
          <cell r="Z72">
            <v>902.60639130044137</v>
          </cell>
          <cell r="AA72">
            <v>913.60273803468112</v>
          </cell>
          <cell r="AB72">
            <v>913.25647661905646</v>
          </cell>
          <cell r="AC72">
            <v>920.69680282367881</v>
          </cell>
          <cell r="AD72">
            <v>931.94177503536707</v>
          </cell>
          <cell r="AE72">
            <v>933.28551312865784</v>
          </cell>
          <cell r="AF72">
            <v>957.99005950485571</v>
          </cell>
          <cell r="AG72">
            <v>967.67714547935907</v>
          </cell>
          <cell r="AH72">
            <v>949.10442147804724</v>
          </cell>
          <cell r="AI72">
            <v>950.87162205807044</v>
          </cell>
          <cell r="AJ72">
            <v>900.61079160160648</v>
          </cell>
          <cell r="AK72">
            <v>855.02686184243976</v>
          </cell>
          <cell r="AL72">
            <v>832.77189877379624</v>
          </cell>
          <cell r="AM72">
            <v>816.66178703454352</v>
          </cell>
          <cell r="AN72">
            <v>802.92629925795086</v>
          </cell>
          <cell r="AO72">
            <v>787.30368899521659</v>
          </cell>
          <cell r="AP72">
            <v>754.24705377524424</v>
          </cell>
          <cell r="AQ72">
            <v>732.31192525283905</v>
          </cell>
          <cell r="AR72">
            <v>700.46675896750753</v>
          </cell>
        </row>
        <row r="73">
          <cell r="O73">
            <v>0</v>
          </cell>
          <cell r="P73">
            <v>1355.656065479694</v>
          </cell>
          <cell r="Q73">
            <v>1307.9720822340746</v>
          </cell>
          <cell r="R73">
            <v>1416.3791202693394</v>
          </cell>
          <cell r="S73">
            <v>1436.1968844337962</v>
          </cell>
          <cell r="T73">
            <v>1427.0630947605052</v>
          </cell>
          <cell r="U73">
            <v>1505.0445326772242</v>
          </cell>
          <cell r="V73">
            <v>1511.9382452808957</v>
          </cell>
          <cell r="W73">
            <v>1642.3623447091686</v>
          </cell>
          <cell r="X73">
            <v>1588.4535690075913</v>
          </cell>
          <cell r="Y73">
            <v>1624.9756904941107</v>
          </cell>
          <cell r="Z73">
            <v>1587.2239609212793</v>
          </cell>
          <cell r="AA73">
            <v>1607.1400636658307</v>
          </cell>
          <cell r="AB73">
            <v>1607.2564197963666</v>
          </cell>
          <cell r="AC73">
            <v>1634.6107762770807</v>
          </cell>
          <cell r="AD73">
            <v>1613.3455843036454</v>
          </cell>
          <cell r="AE73">
            <v>1608.2027051270529</v>
          </cell>
          <cell r="AF73">
            <v>1483.8454646951373</v>
          </cell>
          <cell r="AG73">
            <v>1504.8774536470069</v>
          </cell>
          <cell r="AH73">
            <v>1514.7002191019656</v>
          </cell>
          <cell r="AI73">
            <v>1580.1294507085372</v>
          </cell>
          <cell r="AJ73">
            <v>1456.66003551722</v>
          </cell>
          <cell r="AK73">
            <v>1380.301739289315</v>
          </cell>
          <cell r="AL73">
            <v>1357.9884137925098</v>
          </cell>
          <cell r="AM73">
            <v>1384.5708160792883</v>
          </cell>
          <cell r="AN73">
            <v>1393.6497279445234</v>
          </cell>
          <cell r="AO73">
            <v>1390.7450163589924</v>
          </cell>
          <cell r="AP73">
            <v>1371.7732369741959</v>
          </cell>
          <cell r="AQ73">
            <v>1377.7500107101514</v>
          </cell>
          <cell r="AR73">
            <v>1358.7962631460764</v>
          </cell>
        </row>
        <row r="74">
          <cell r="O74">
            <v>0</v>
          </cell>
          <cell r="P74">
            <v>2570.3933373796299</v>
          </cell>
          <cell r="Q74">
            <v>2593.7625017361115</v>
          </cell>
          <cell r="R74">
            <v>2736.1376627314821</v>
          </cell>
          <cell r="S74">
            <v>2745.7602598194449</v>
          </cell>
          <cell r="T74">
            <v>2730.2462767592597</v>
          </cell>
          <cell r="U74">
            <v>2652.5312478210881</v>
          </cell>
          <cell r="V74">
            <v>2952.8315808132438</v>
          </cell>
          <cell r="W74">
            <v>3010.644190519427</v>
          </cell>
          <cell r="X74">
            <v>2889.843324327122</v>
          </cell>
          <cell r="Y74">
            <v>2915.0818732921425</v>
          </cell>
          <cell r="Z74">
            <v>2875.1197737341299</v>
          </cell>
          <cell r="AA74">
            <v>2909.9403719044021</v>
          </cell>
          <cell r="AB74">
            <v>2908.8439141528661</v>
          </cell>
          <cell r="AC74">
            <v>2932.4041578672814</v>
          </cell>
          <cell r="AD74">
            <v>2968.0120436753805</v>
          </cell>
          <cell r="AE74">
            <v>2972.2670717609244</v>
          </cell>
          <cell r="AF74">
            <v>3050.4955146369493</v>
          </cell>
          <cell r="AG74">
            <v>3081.1702592872589</v>
          </cell>
          <cell r="AH74">
            <v>3022.3586034703903</v>
          </cell>
          <cell r="AI74">
            <v>3027.9545511765182</v>
          </cell>
          <cell r="AJ74">
            <v>2868.8005863802537</v>
          </cell>
          <cell r="AK74">
            <v>2724.4563110016361</v>
          </cell>
          <cell r="AL74">
            <v>2653.9846220820282</v>
          </cell>
          <cell r="AM74">
            <v>2602.9709771954031</v>
          </cell>
          <cell r="AN74">
            <v>2559.476722958022</v>
          </cell>
          <cell r="AO74">
            <v>2510.0067810330729</v>
          </cell>
          <cell r="AP74">
            <v>2405.330942804741</v>
          </cell>
          <cell r="AQ74">
            <v>2335.8720293536317</v>
          </cell>
          <cell r="AR74">
            <v>2235.0323809061783</v>
          </cell>
        </row>
        <row r="75">
          <cell r="O75">
            <v>0</v>
          </cell>
          <cell r="P75">
            <v>2221.8699537037032</v>
          </cell>
          <cell r="Q75">
            <v>2240.317708333333</v>
          </cell>
          <cell r="R75">
            <v>2352.7094907407409</v>
          </cell>
          <cell r="S75">
            <v>2360.305625</v>
          </cell>
          <cell r="T75">
            <v>2348.0587962962964</v>
          </cell>
          <cell r="U75">
            <v>2286.7100992262476</v>
          </cell>
          <cell r="V75">
            <v>2523.7689334116844</v>
          </cell>
          <cell r="W75">
            <v>2569.4065446710874</v>
          </cell>
          <cell r="X75">
            <v>2474.0456364003439</v>
          </cell>
          <cell r="Y75">
            <v>2493.9690941420185</v>
          </cell>
          <cell r="Z75">
            <v>2462.4227796959658</v>
          </cell>
          <cell r="AA75">
            <v>2489.9103629618157</v>
          </cell>
          <cell r="AB75">
            <v>2489.0448128183207</v>
          </cell>
          <cell r="AC75">
            <v>2507.6434066074589</v>
          </cell>
          <cell r="AD75">
            <v>2535.7524793259918</v>
          </cell>
          <cell r="AE75">
            <v>2539.1114233116177</v>
          </cell>
          <cell r="AF75">
            <v>2600.8654123383867</v>
          </cell>
          <cell r="AG75">
            <v>2625.0802346573755</v>
          </cell>
          <cell r="AH75">
            <v>2578.6539705718601</v>
          </cell>
          <cell r="AI75">
            <v>2583.0714443260831</v>
          </cell>
          <cell r="AJ75">
            <v>2457.4343763459483</v>
          </cell>
          <cell r="AK75">
            <v>2343.488163560728</v>
          </cell>
          <cell r="AL75">
            <v>2287.8574013437665</v>
          </cell>
          <cell r="AM75">
            <v>2247.5869325638032</v>
          </cell>
          <cell r="AN75">
            <v>2213.2523146146859</v>
          </cell>
          <cell r="AO75">
            <v>2174.20045395539</v>
          </cell>
          <cell r="AP75">
            <v>2091.5687367989531</v>
          </cell>
          <cell r="AQ75">
            <v>2036.7374654432288</v>
          </cell>
          <cell r="AR75">
            <v>1957.1340588720911</v>
          </cell>
        </row>
        <row r="76">
          <cell r="O76">
            <v>0</v>
          </cell>
          <cell r="P76">
            <v>2063.6526523055554</v>
          </cell>
          <cell r="Q76">
            <v>2080.6875039583329</v>
          </cell>
          <cell r="R76">
            <v>2184.4712640277776</v>
          </cell>
          <cell r="S76">
            <v>2191.4856147083333</v>
          </cell>
          <cell r="T76">
            <v>2180.1767636111108</v>
          </cell>
          <cell r="U76">
            <v>2123.5267281644692</v>
          </cell>
          <cell r="V76">
            <v>2342.4293618130841</v>
          </cell>
          <cell r="W76">
            <v>2384.5716145261822</v>
          </cell>
          <cell r="X76">
            <v>2296.514343683195</v>
          </cell>
          <cell r="Y76">
            <v>2314.9118751906171</v>
          </cell>
          <cell r="Z76">
            <v>2285.7816749267176</v>
          </cell>
          <cell r="AA76">
            <v>2311.1639999103263</v>
          </cell>
          <cell r="AB76">
            <v>2310.3647417573156</v>
          </cell>
          <cell r="AC76">
            <v>2327.5388798846398</v>
          </cell>
          <cell r="AD76">
            <v>2353.4950947991792</v>
          </cell>
          <cell r="AE76">
            <v>2356.5967791859184</v>
          </cell>
          <cell r="AF76">
            <v>2413.6210655101013</v>
          </cell>
          <cell r="AG76">
            <v>2435.9812884360845</v>
          </cell>
          <cell r="AH76">
            <v>2393.1107853657973</v>
          </cell>
          <cell r="AI76">
            <v>2397.1899273315285</v>
          </cell>
          <cell r="AJ76">
            <v>2281.1753305364209</v>
          </cell>
          <cell r="AK76">
            <v>2175.9561930228256</v>
          </cell>
          <cell r="AL76">
            <v>2124.5861590689465</v>
          </cell>
          <cell r="AM76">
            <v>2087.3999824622456</v>
          </cell>
          <cell r="AN76">
            <v>2055.6950332659562</v>
          </cell>
          <cell r="AO76">
            <v>2019.6341322808803</v>
          </cell>
          <cell r="AP76">
            <v>1943.3311310845518</v>
          </cell>
          <cell r="AQ76">
            <v>1892.6993554440758</v>
          </cell>
          <cell r="AR76">
            <v>1819.1927282572035</v>
          </cell>
        </row>
        <row r="77">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O78">
            <v>0</v>
          </cell>
          <cell r="P78">
            <v>2167.6666666666665</v>
          </cell>
          <cell r="Q78">
            <v>2187.5</v>
          </cell>
          <cell r="R78">
            <v>2308.3333333333335</v>
          </cell>
          <cell r="S78">
            <v>2316.5</v>
          </cell>
          <cell r="T78">
            <v>2303.3333333333335</v>
          </cell>
          <cell r="U78">
            <v>2237.3768425308326</v>
          </cell>
          <cell r="V78">
            <v>2492.2407526600164</v>
          </cell>
          <cell r="W78">
            <v>2541.3061253743217</v>
          </cell>
          <cell r="X78">
            <v>2438.7828254565447</v>
          </cell>
          <cell r="Y78">
            <v>2460.2026993911504</v>
          </cell>
          <cell r="Z78">
            <v>2426.2869962387567</v>
          </cell>
          <cell r="AA78">
            <v>2455.839123984631</v>
          </cell>
          <cell r="AB78">
            <v>2454.9085638781412</v>
          </cell>
          <cell r="AC78">
            <v>2474.9040656374059</v>
          </cell>
          <cell r="AD78">
            <v>2505.1243618257645</v>
          </cell>
          <cell r="AE78">
            <v>2508.7355902409508</v>
          </cell>
          <cell r="AF78">
            <v>2575.1278137727913</v>
          </cell>
          <cell r="AG78">
            <v>2601.1613692001051</v>
          </cell>
          <cell r="AH78">
            <v>2551.2481093202023</v>
          </cell>
          <cell r="AI78">
            <v>2555.9973718303422</v>
          </cell>
          <cell r="AJ78">
            <v>2420.9239226057684</v>
          </cell>
          <cell r="AK78">
            <v>2298.4194083376506</v>
          </cell>
          <cell r="AL78">
            <v>2238.6103165111426</v>
          </cell>
          <cell r="AM78">
            <v>2195.3152029952794</v>
          </cell>
          <cell r="AN78">
            <v>2158.4017717225233</v>
          </cell>
          <cell r="AO78">
            <v>2116.4167938597598</v>
          </cell>
          <cell r="AP78">
            <v>2027.5787524193611</v>
          </cell>
          <cell r="AQ78">
            <v>1968.6291998195086</v>
          </cell>
          <cell r="AR78">
            <v>1883.0469200954246</v>
          </cell>
        </row>
        <row r="79">
          <cell r="O79">
            <v>0</v>
          </cell>
          <cell r="P79">
            <v>878.01095890410954</v>
          </cell>
          <cell r="Q79">
            <v>885.33333333333337</v>
          </cell>
          <cell r="R79">
            <v>942.08333333333337</v>
          </cell>
          <cell r="S79">
            <v>924</v>
          </cell>
          <cell r="T79">
            <v>967.5</v>
          </cell>
          <cell r="U79">
            <v>956.41666666666663</v>
          </cell>
          <cell r="V79">
            <v>1113.4681749824231</v>
          </cell>
          <cell r="W79">
            <v>1121.0772268665501</v>
          </cell>
          <cell r="X79">
            <v>1124.0534209020434</v>
          </cell>
          <cell r="Y79">
            <v>1128.8806960429047</v>
          </cell>
          <cell r="Z79">
            <v>1120.3879220582248</v>
          </cell>
          <cell r="AA79">
            <v>1105.0936901477071</v>
          </cell>
          <cell r="AB79">
            <v>1086.4296501040646</v>
          </cell>
          <cell r="AC79">
            <v>1092.5505870562547</v>
          </cell>
          <cell r="AD79">
            <v>1099.4092241149101</v>
          </cell>
          <cell r="AE79">
            <v>1120.9811651148721</v>
          </cell>
          <cell r="AF79">
            <v>1124.8783602509807</v>
          </cell>
          <cell r="AG79">
            <v>1174.1006231743866</v>
          </cell>
          <cell r="AH79">
            <v>1194.9511736441732</v>
          </cell>
          <cell r="AI79">
            <v>1209.5877472496513</v>
          </cell>
          <cell r="AJ79">
            <v>1212.7861468759527</v>
          </cell>
          <cell r="AK79">
            <v>1241.0886422007727</v>
          </cell>
          <cell r="AL79">
            <v>1261.1479138977231</v>
          </cell>
          <cell r="AM79">
            <v>1287.3543565129851</v>
          </cell>
          <cell r="AN79">
            <v>1322.3123955709245</v>
          </cell>
          <cell r="AO79">
            <v>1340.3831054138118</v>
          </cell>
          <cell r="AP79">
            <v>1294.6476394565409</v>
          </cell>
          <cell r="AQ79">
            <v>1204.5874808047397</v>
          </cell>
          <cell r="AR79">
            <v>1153.5449177087321</v>
          </cell>
        </row>
        <row r="80">
          <cell r="O80">
            <v>0</v>
          </cell>
          <cell r="P80">
            <v>653.2007556164383</v>
          </cell>
          <cell r="Q80">
            <v>659.42073333333337</v>
          </cell>
          <cell r="R80">
            <v>701.76758333333339</v>
          </cell>
          <cell r="S80">
            <v>688.27380000000005</v>
          </cell>
          <cell r="T80">
            <v>720.73350000000005</v>
          </cell>
          <cell r="U80">
            <v>712.46311666666668</v>
          </cell>
          <cell r="V80">
            <v>829.42801582191919</v>
          </cell>
          <cell r="W80">
            <v>835.09067223408647</v>
          </cell>
          <cell r="X80">
            <v>837.30555583530065</v>
          </cell>
          <cell r="Y80">
            <v>840.89801399512965</v>
          </cell>
          <cell r="Z80">
            <v>834.57769159573093</v>
          </cell>
          <cell r="AA80">
            <v>823.1957242079236</v>
          </cell>
          <cell r="AB80">
            <v>809.30594560744487</v>
          </cell>
          <cell r="AC80">
            <v>813.86114688726479</v>
          </cell>
          <cell r="AD80">
            <v>818.96534458631606</v>
          </cell>
          <cell r="AE80">
            <v>835.0191830784878</v>
          </cell>
          <cell r="AF80">
            <v>837.91947569877982</v>
          </cell>
          <cell r="AG80">
            <v>874.55068376637848</v>
          </cell>
          <cell r="AH80">
            <v>890.06766342599371</v>
          </cell>
          <cell r="AI80">
            <v>900.96020150319055</v>
          </cell>
          <cell r="AJ80">
            <v>903.34045050508394</v>
          </cell>
          <cell r="AK80">
            <v>924.40316752581498</v>
          </cell>
          <cell r="AL80">
            <v>939.33127752268547</v>
          </cell>
          <cell r="AM80">
            <v>958.83411211696352</v>
          </cell>
          <cell r="AN80">
            <v>984.84988478388198</v>
          </cell>
          <cell r="AO80">
            <v>998.29810704895874</v>
          </cell>
          <cell r="AP80">
            <v>964.26177328355766</v>
          </cell>
          <cell r="AQ80">
            <v>897.23900321488725</v>
          </cell>
          <cell r="AR80">
            <v>859.25312775883845</v>
          </cell>
        </row>
        <row r="81">
          <cell r="O81">
            <v>0</v>
          </cell>
          <cell r="P81">
            <v>1119.1132936377471</v>
          </cell>
          <cell r="Q81">
            <v>1735.2686666666668</v>
          </cell>
          <cell r="R81">
            <v>1851.3791666666668</v>
          </cell>
          <cell r="S81">
            <v>1814.3806666666669</v>
          </cell>
          <cell r="T81">
            <v>1903.3816666666669</v>
          </cell>
          <cell r="U81">
            <v>1880.7051666666669</v>
          </cell>
          <cell r="V81">
            <v>2094.633664302341</v>
          </cell>
          <cell r="W81">
            <v>2102.9997323039179</v>
          </cell>
          <cell r="X81">
            <v>2106.2720245771202</v>
          </cell>
          <cell r="Y81">
            <v>2111.5795599581065</v>
          </cell>
          <cell r="Z81">
            <v>2102.2418493261066</v>
          </cell>
          <cell r="AA81">
            <v>2085.4260112764023</v>
          </cell>
          <cell r="AB81">
            <v>2064.9051066266402</v>
          </cell>
          <cell r="AC81">
            <v>2071.6350087951628</v>
          </cell>
          <cell r="AD81">
            <v>2079.176004034076</v>
          </cell>
          <cell r="AE81">
            <v>2102.8941134753004</v>
          </cell>
          <cell r="AF81">
            <v>2107.1790362252841</v>
          </cell>
          <cell r="AG81">
            <v>2161.2983673955359</v>
          </cell>
          <cell r="AH81">
            <v>2184.2233159642838</v>
          </cell>
          <cell r="AI81">
            <v>2200.316066014911</v>
          </cell>
          <cell r="AJ81">
            <v>2203.8326708662557</v>
          </cell>
          <cell r="AK81">
            <v>2234.9509500037252</v>
          </cell>
          <cell r="AL81">
            <v>2257.0058963537258</v>
          </cell>
          <cell r="AM81">
            <v>2285.8195888265104</v>
          </cell>
          <cell r="AN81">
            <v>2324.2555643480587</v>
          </cell>
          <cell r="AO81">
            <v>2344.1241090346484</v>
          </cell>
          <cell r="AP81">
            <v>2293.8384723864729</v>
          </cell>
          <cell r="AQ81">
            <v>2194.8183286172471</v>
          </cell>
          <cell r="AR81">
            <v>2138.6975976327767</v>
          </cell>
        </row>
        <row r="82">
          <cell r="O82">
            <v>0</v>
          </cell>
          <cell r="P82">
            <v>2085.3617175869103</v>
          </cell>
          <cell r="Q82">
            <v>2107.7341111111114</v>
          </cell>
          <cell r="R82">
            <v>2242.2221527777783</v>
          </cell>
          <cell r="S82">
            <v>2199.367666666667</v>
          </cell>
          <cell r="T82">
            <v>2302.4554166666671</v>
          </cell>
          <cell r="U82">
            <v>2276.189763888889</v>
          </cell>
          <cell r="V82">
            <v>2646.8689257540418</v>
          </cell>
          <cell r="W82">
            <v>2664.8000703668645</v>
          </cell>
          <cell r="X82">
            <v>2671.8136334833916</v>
          </cell>
          <cell r="Y82">
            <v>2683.1893699029624</v>
          </cell>
          <cell r="Z82">
            <v>2663.1756860955238</v>
          </cell>
          <cell r="AA82">
            <v>2627.1339967621084</v>
          </cell>
          <cell r="AB82">
            <v>2583.1511712828651</v>
          </cell>
          <cell r="AC82">
            <v>2597.5754921216603</v>
          </cell>
          <cell r="AD82">
            <v>2613.7382433840312</v>
          </cell>
          <cell r="AE82">
            <v>2664.5736956243436</v>
          </cell>
          <cell r="AF82">
            <v>2673.7576479266963</v>
          </cell>
          <cell r="AG82">
            <v>2789.7525876498917</v>
          </cell>
          <cell r="AH82">
            <v>2838.8880438702163</v>
          </cell>
          <cell r="AI82">
            <v>2873.3799256385014</v>
          </cell>
          <cell r="AJ82">
            <v>2880.9171283152823</v>
          </cell>
          <cell r="AK82">
            <v>2947.6134978894943</v>
          </cell>
          <cell r="AL82">
            <v>2994.8842626448577</v>
          </cell>
          <cell r="AM82">
            <v>3056.6411700070175</v>
          </cell>
          <cell r="AN82">
            <v>3139.0216903759542</v>
          </cell>
          <cell r="AO82">
            <v>3181.6063009665477</v>
          </cell>
          <cell r="AP82">
            <v>3073.8281879370625</v>
          </cell>
          <cell r="AQ82">
            <v>2861.5965258021311</v>
          </cell>
          <cell r="AR82">
            <v>2741.311949718096</v>
          </cell>
        </row>
        <row r="83">
          <cell r="O83">
            <v>0</v>
          </cell>
          <cell r="P83">
            <v>1838.9831643835612</v>
          </cell>
          <cell r="Q83">
            <v>1988.2207407407404</v>
          </cell>
          <cell r="R83">
            <v>2113.7643518518516</v>
          </cell>
          <cell r="S83">
            <v>2073.7599999999993</v>
          </cell>
          <cell r="T83">
            <v>2169.9916666666659</v>
          </cell>
          <cell r="U83">
            <v>2145.4728703703695</v>
          </cell>
          <cell r="V83">
            <v>2452.9712132936902</v>
          </cell>
          <cell r="W83">
            <v>2467.1261634236898</v>
          </cell>
          <cell r="X83">
            <v>2472.6627110502732</v>
          </cell>
          <cell r="Y83">
            <v>2481.6427837220363</v>
          </cell>
          <cell r="Z83">
            <v>2465.8438650066473</v>
          </cell>
          <cell r="AA83">
            <v>2437.3923452553313</v>
          </cell>
          <cell r="AB83">
            <v>2402.6720463185889</v>
          </cell>
          <cell r="AC83">
            <v>2414.0586893099266</v>
          </cell>
          <cell r="AD83">
            <v>2426.8176594159868</v>
          </cell>
          <cell r="AE83">
            <v>2466.9474618817489</v>
          </cell>
          <cell r="AF83">
            <v>2474.1973273891153</v>
          </cell>
          <cell r="AG83">
            <v>2565.7644092774626</v>
          </cell>
          <cell r="AH83">
            <v>2604.5522249708406</v>
          </cell>
          <cell r="AI83">
            <v>2631.7803175919203</v>
          </cell>
          <cell r="AJ83">
            <v>2637.7302293411813</v>
          </cell>
          <cell r="AK83">
            <v>2690.3807324496038</v>
          </cell>
          <cell r="AL83">
            <v>2727.6965498258473</v>
          </cell>
          <cell r="AM83">
            <v>2776.4478126576278</v>
          </cell>
          <cell r="AN83">
            <v>2841.4794758717999</v>
          </cell>
          <cell r="AO83">
            <v>2875.0960158211933</v>
          </cell>
          <cell r="AP83">
            <v>2790.0153448445703</v>
          </cell>
          <cell r="AQ83">
            <v>2622.4784330414832</v>
          </cell>
          <cell r="AR83">
            <v>2527.5250871931603</v>
          </cell>
        </row>
        <row r="84">
          <cell r="O84">
            <v>0</v>
          </cell>
          <cell r="P84">
            <v>1710.0909432073056</v>
          </cell>
          <cell r="Q84">
            <v>1860.2460994444446</v>
          </cell>
          <cell r="R84">
            <v>1977.9928911111112</v>
          </cell>
          <cell r="S84">
            <v>1940.4729883333334</v>
          </cell>
          <cell r="T84">
            <v>2030.7282383333334</v>
          </cell>
          <cell r="U84">
            <v>2007.7321688888887</v>
          </cell>
          <cell r="V84">
            <v>2293.0759715628355</v>
          </cell>
          <cell r="W84">
            <v>2306.1468021575643</v>
          </cell>
          <cell r="X84">
            <v>2311.2593087677669</v>
          </cell>
          <cell r="Y84">
            <v>2319.5516028092843</v>
          </cell>
          <cell r="Z84">
            <v>2304.962714242939</v>
          </cell>
          <cell r="AA84">
            <v>2278.6902801180131</v>
          </cell>
          <cell r="AB84">
            <v>2246.6291890203706</v>
          </cell>
          <cell r="AC84">
            <v>2257.143735536999</v>
          </cell>
          <cell r="AD84">
            <v>2268.925503419463</v>
          </cell>
          <cell r="AE84">
            <v>2305.9817872645212</v>
          </cell>
          <cell r="AF84">
            <v>2312.6763897188612</v>
          </cell>
          <cell r="AG84">
            <v>2397.2304011723982</v>
          </cell>
          <cell r="AH84">
            <v>2433.0474802444896</v>
          </cell>
          <cell r="AI84">
            <v>2458.1901888234088</v>
          </cell>
          <cell r="AJ84">
            <v>2463.684400234536</v>
          </cell>
          <cell r="AK84">
            <v>2512.3024314205941</v>
          </cell>
          <cell r="AL84">
            <v>2546.7602516848278</v>
          </cell>
          <cell r="AM84">
            <v>2591.7776831770652</v>
          </cell>
          <cell r="AN84">
            <v>2651.8286084971332</v>
          </cell>
          <cell r="AO84">
            <v>2682.8704768770303</v>
          </cell>
          <cell r="AP84">
            <v>2604.3060858330527</v>
          </cell>
          <cell r="AQ84">
            <v>2449.600730290962</v>
          </cell>
          <cell r="AR84">
            <v>2361.9198068975466</v>
          </cell>
        </row>
        <row r="85">
          <cell r="O85">
            <v>0</v>
          </cell>
          <cell r="P85">
            <v>0</v>
          </cell>
          <cell r="Q85">
            <v>0</v>
          </cell>
          <cell r="R85">
            <v>0</v>
          </cell>
          <cell r="S85">
            <v>0</v>
          </cell>
          <cell r="T85">
            <v>0</v>
          </cell>
          <cell r="U85">
            <v>0</v>
          </cell>
          <cell r="V85">
            <v>2820.9436450555186</v>
          </cell>
          <cell r="W85">
            <v>3010.113044851988</v>
          </cell>
          <cell r="X85">
            <v>3084.1045023877914</v>
          </cell>
          <cell r="Y85">
            <v>3204.1158723922576</v>
          </cell>
          <cell r="Z85">
            <v>2992.9761690817336</v>
          </cell>
          <cell r="AA85">
            <v>2612.7447401311611</v>
          </cell>
          <cell r="AB85">
            <v>2148.7361742021617</v>
          </cell>
          <cell r="AC85">
            <v>2300.9093998642538</v>
          </cell>
          <cell r="AD85">
            <v>2471.4226616431915</v>
          </cell>
          <cell r="AE85">
            <v>3007.7248440373455</v>
          </cell>
          <cell r="AF85">
            <v>3104.6134020356558</v>
          </cell>
          <cell r="AG85">
            <v>4328.3330028007413</v>
          </cell>
          <cell r="AH85">
            <v>4846.7006230851539</v>
          </cell>
          <cell r="AI85">
            <v>5210.5819431483069</v>
          </cell>
          <cell r="AJ85">
            <v>5290.0976760977474</v>
          </cell>
          <cell r="AK85">
            <v>5993.7288426176301</v>
          </cell>
          <cell r="AL85">
            <v>6492.4244022026842</v>
          </cell>
          <cell r="AM85">
            <v>7143.9453927049735</v>
          </cell>
          <cell r="AN85">
            <v>8013.0406975283122</v>
          </cell>
          <cell r="AO85">
            <v>8462.2984220033159</v>
          </cell>
          <cell r="AP85">
            <v>7325.264429293009</v>
          </cell>
          <cell r="AQ85">
            <v>5086.2698190347146</v>
          </cell>
          <cell r="AR85">
            <v>3817.2955536485597</v>
          </cell>
        </row>
        <row r="86">
          <cell r="O86">
            <v>0</v>
          </cell>
          <cell r="P86">
            <v>1756.0219178082191</v>
          </cell>
          <cell r="Q86">
            <v>1770.6666666666667</v>
          </cell>
          <cell r="R86">
            <v>1884.1666666666667</v>
          </cell>
          <cell r="S86">
            <v>1848</v>
          </cell>
          <cell r="T86">
            <v>1935</v>
          </cell>
          <cell r="U86">
            <v>1912.8333333333333</v>
          </cell>
          <cell r="V86">
            <v>2226.9363499648462</v>
          </cell>
          <cell r="W86">
            <v>2242.1544537331001</v>
          </cell>
          <cell r="X86">
            <v>2248.1068418040868</v>
          </cell>
          <cell r="Y86">
            <v>2257.7613920858093</v>
          </cell>
          <cell r="Z86">
            <v>2240.7758441164497</v>
          </cell>
          <cell r="AA86">
            <v>2210.1873802954142</v>
          </cell>
          <cell r="AB86">
            <v>2172.8593002081293</v>
          </cell>
          <cell r="AC86">
            <v>2185.1011741125094</v>
          </cell>
          <cell r="AD86">
            <v>2198.8184482298202</v>
          </cell>
          <cell r="AE86">
            <v>2241.9623302297441</v>
          </cell>
          <cell r="AF86">
            <v>2249.7567205019614</v>
          </cell>
          <cell r="AG86">
            <v>2348.2012463487731</v>
          </cell>
          <cell r="AH86">
            <v>2389.9023472883464</v>
          </cell>
          <cell r="AI86">
            <v>2419.1754944993027</v>
          </cell>
          <cell r="AJ86">
            <v>2425.5722937519054</v>
          </cell>
          <cell r="AK86">
            <v>2482.1772844015454</v>
          </cell>
          <cell r="AL86">
            <v>2522.2958277954463</v>
          </cell>
          <cell r="AM86">
            <v>2574.7087130259702</v>
          </cell>
          <cell r="AN86">
            <v>2644.6247911418491</v>
          </cell>
          <cell r="AO86">
            <v>2680.7662108276236</v>
          </cell>
          <cell r="AP86">
            <v>2589.2952789130818</v>
          </cell>
          <cell r="AQ86">
            <v>2409.1749616094794</v>
          </cell>
          <cell r="AR86">
            <v>2307.0898354174642</v>
          </cell>
        </row>
        <row r="87">
          <cell r="O87">
            <v>0</v>
          </cell>
          <cell r="P87">
            <v>150</v>
          </cell>
          <cell r="Q87">
            <v>150</v>
          </cell>
          <cell r="R87">
            <v>150</v>
          </cell>
          <cell r="S87">
            <v>150</v>
          </cell>
          <cell r="T87">
            <v>150</v>
          </cell>
          <cell r="U87">
            <v>150</v>
          </cell>
          <cell r="V87">
            <v>150</v>
          </cell>
          <cell r="W87">
            <v>150</v>
          </cell>
          <cell r="X87">
            <v>150</v>
          </cell>
          <cell r="Y87">
            <v>150</v>
          </cell>
          <cell r="Z87">
            <v>150</v>
          </cell>
          <cell r="AA87">
            <v>150</v>
          </cell>
          <cell r="AB87">
            <v>150</v>
          </cell>
          <cell r="AC87">
            <v>150</v>
          </cell>
          <cell r="AD87">
            <v>150</v>
          </cell>
          <cell r="AE87">
            <v>150</v>
          </cell>
          <cell r="AF87">
            <v>150</v>
          </cell>
          <cell r="AG87">
            <v>150</v>
          </cell>
          <cell r="AH87">
            <v>150</v>
          </cell>
          <cell r="AI87">
            <v>150</v>
          </cell>
          <cell r="AJ87">
            <v>150</v>
          </cell>
          <cell r="AK87">
            <v>150</v>
          </cell>
          <cell r="AL87">
            <v>150</v>
          </cell>
          <cell r="AM87">
            <v>150</v>
          </cell>
          <cell r="AN87">
            <v>150</v>
          </cell>
          <cell r="AO87">
            <v>150</v>
          </cell>
          <cell r="AP87">
            <v>150</v>
          </cell>
          <cell r="AQ87">
            <v>150</v>
          </cell>
          <cell r="AR87">
            <v>150</v>
          </cell>
        </row>
        <row r="88">
          <cell r="O88">
            <v>0</v>
          </cell>
          <cell r="P88">
            <v>111.60024450253729</v>
          </cell>
          <cell r="Q88">
            <v>111.6005142857143</v>
          </cell>
          <cell r="R88">
            <v>111.60205776173285</v>
          </cell>
          <cell r="S88">
            <v>111.60215627023528</v>
          </cell>
          <cell r="T88">
            <v>111.601997105644</v>
          </cell>
          <cell r="U88">
            <v>111.60117159757181</v>
          </cell>
          <cell r="V88">
            <v>111.60411967526366</v>
          </cell>
          <cell r="W88">
            <v>111.60461935051586</v>
          </cell>
          <cell r="X88">
            <v>111.60355238058644</v>
          </cell>
          <cell r="Y88">
            <v>111.60378264806556</v>
          </cell>
          <cell r="Z88">
            <v>111.60341617042832</v>
          </cell>
          <cell r="AA88">
            <v>111.6037360646428</v>
          </cell>
          <cell r="AB88">
            <v>111.6037261090091</v>
          </cell>
          <cell r="AC88">
            <v>111.60393838375575</v>
          </cell>
          <cell r="AD88">
            <v>111.60425277523829</v>
          </cell>
          <cell r="AE88">
            <v>111.60428983737827</v>
          </cell>
          <cell r="AF88">
            <v>111.60495269956893</v>
          </cell>
          <cell r="AG88">
            <v>111.60520338385624</v>
          </cell>
          <cell r="AH88">
            <v>111.60471825661942</v>
          </cell>
          <cell r="AI88">
            <v>111.60476523226869</v>
          </cell>
          <cell r="AJ88">
            <v>111.60335727926115</v>
          </cell>
          <cell r="AK88">
            <v>111.60193723662181</v>
          </cell>
          <cell r="AL88">
            <v>111.60118748201764</v>
          </cell>
          <cell r="AM88">
            <v>111.60061925325714</v>
          </cell>
          <cell r="AN88">
            <v>111.60011677768013</v>
          </cell>
          <cell r="AO88">
            <v>111.59952396135434</v>
          </cell>
          <cell r="AP88">
            <v>111.59818865855493</v>
          </cell>
          <cell r="AQ88">
            <v>111.59723608488285</v>
          </cell>
          <cell r="AR88">
            <v>111.59574700326812</v>
          </cell>
        </row>
        <row r="89">
          <cell r="O89">
            <v>0</v>
          </cell>
          <cell r="P89">
            <v>187.61963077529214</v>
          </cell>
          <cell r="Q89">
            <v>179.37902842067311</v>
          </cell>
          <cell r="R89">
            <v>184.07815281478779</v>
          </cell>
          <cell r="S89">
            <v>185.99571134476102</v>
          </cell>
          <cell r="T89">
            <v>185.86928875317722</v>
          </cell>
          <cell r="U89">
            <v>201.8047881877749</v>
          </cell>
          <cell r="V89">
            <v>181.99745474033858</v>
          </cell>
          <cell r="W89">
            <v>193.88010696278357</v>
          </cell>
          <cell r="X89">
            <v>195.39914162429324</v>
          </cell>
          <cell r="Y89">
            <v>198.15143982602638</v>
          </cell>
          <cell r="Z89">
            <v>196.25344776382215</v>
          </cell>
          <cell r="AA89">
            <v>196.32475693988761</v>
          </cell>
          <cell r="AB89">
            <v>196.41339520083432</v>
          </cell>
          <cell r="AC89">
            <v>198.14231981425394</v>
          </cell>
          <cell r="AD89">
            <v>193.20544826698583</v>
          </cell>
          <cell r="AE89">
            <v>192.31233989540448</v>
          </cell>
          <cell r="AF89">
            <v>172.8666192907728</v>
          </cell>
          <cell r="AG89">
            <v>173.56217935565203</v>
          </cell>
          <cell r="AH89">
            <v>178.11284761781573</v>
          </cell>
          <cell r="AI89">
            <v>185.46139383277352</v>
          </cell>
          <cell r="AJ89">
            <v>180.50877459412351</v>
          </cell>
          <cell r="AK89">
            <v>180.1631679077617</v>
          </cell>
          <cell r="AL89">
            <v>181.98635159185605</v>
          </cell>
          <cell r="AM89">
            <v>189.2080209060893</v>
          </cell>
          <cell r="AN89">
            <v>193.70578909861362</v>
          </cell>
          <cell r="AO89">
            <v>197.13673890613828</v>
          </cell>
          <cell r="AP89">
            <v>202.96719454236137</v>
          </cell>
          <cell r="AQ89">
            <v>209.95574141181112</v>
          </cell>
          <cell r="AR89">
            <v>216.47834400385813</v>
          </cell>
        </row>
        <row r="90">
          <cell r="O90">
            <v>0</v>
          </cell>
          <cell r="P90">
            <v>355.73642990030248</v>
          </cell>
          <cell r="Q90">
            <v>355.71600023809532</v>
          </cell>
          <cell r="R90">
            <v>355.59911862214204</v>
          </cell>
          <cell r="S90">
            <v>355.5916589448882</v>
          </cell>
          <cell r="T90">
            <v>355.60371187891946</v>
          </cell>
          <cell r="U90">
            <v>355.66622449090636</v>
          </cell>
          <cell r="V90">
            <v>355.44297768924969</v>
          </cell>
          <cell r="W90">
            <v>355.40513916747915</v>
          </cell>
          <cell r="X90">
            <v>355.48593677497354</v>
          </cell>
          <cell r="Y90">
            <v>355.46849948748923</v>
          </cell>
          <cell r="Z90">
            <v>355.49625145638043</v>
          </cell>
          <cell r="AA90">
            <v>355.47202707435321</v>
          </cell>
          <cell r="AB90">
            <v>355.47278097693635</v>
          </cell>
          <cell r="AC90">
            <v>355.45670621120183</v>
          </cell>
          <cell r="AD90">
            <v>355.43289853030586</v>
          </cell>
          <cell r="AE90">
            <v>355.43009195426458</v>
          </cell>
          <cell r="AF90">
            <v>355.37989590128757</v>
          </cell>
          <cell r="AG90">
            <v>355.36091252594184</v>
          </cell>
          <cell r="AH90">
            <v>355.39764938139069</v>
          </cell>
          <cell r="AI90">
            <v>355.3940920926936</v>
          </cell>
          <cell r="AJ90">
            <v>355.50071106229706</v>
          </cell>
          <cell r="AK90">
            <v>355.6082455341064</v>
          </cell>
          <cell r="AL90">
            <v>355.66502162175016</v>
          </cell>
          <cell r="AM90">
            <v>355.7080514420781</v>
          </cell>
          <cell r="AN90">
            <v>355.74610202187966</v>
          </cell>
          <cell r="AO90">
            <v>355.79099376576676</v>
          </cell>
          <cell r="AP90">
            <v>355.8921112091902</v>
          </cell>
          <cell r="AQ90">
            <v>355.96424601968619</v>
          </cell>
          <cell r="AR90">
            <v>356.07700855264665</v>
          </cell>
        </row>
        <row r="91">
          <cell r="O91">
            <v>0</v>
          </cell>
          <cell r="P91">
            <v>307.50160823209796</v>
          </cell>
          <cell r="Q91">
            <v>307.24357142857139</v>
          </cell>
          <cell r="R91">
            <v>305.76729843561975</v>
          </cell>
          <cell r="S91">
            <v>305.67307899848913</v>
          </cell>
          <cell r="T91">
            <v>305.82531355523395</v>
          </cell>
          <cell r="U91">
            <v>306.61487896329675</v>
          </cell>
          <cell r="V91">
            <v>303.79516072650893</v>
          </cell>
          <cell r="W91">
            <v>303.31724136059682</v>
          </cell>
          <cell r="X91">
            <v>304.33775536415766</v>
          </cell>
          <cell r="Y91">
            <v>304.11751374298035</v>
          </cell>
          <cell r="Z91">
            <v>304.46803492495656</v>
          </cell>
          <cell r="AA91">
            <v>304.16206892109898</v>
          </cell>
          <cell r="AB91">
            <v>304.17159108601413</v>
          </cell>
          <cell r="AC91">
            <v>303.96855879279764</v>
          </cell>
          <cell r="AD91">
            <v>303.66785593165986</v>
          </cell>
          <cell r="AE91">
            <v>303.63240747914961</v>
          </cell>
          <cell r="AF91">
            <v>302.99840634254434</v>
          </cell>
          <cell r="AG91">
            <v>302.75863686203661</v>
          </cell>
          <cell r="AH91">
            <v>303.22264163389741</v>
          </cell>
          <cell r="AI91">
            <v>303.17771130684145</v>
          </cell>
          <cell r="AJ91">
            <v>304.52436196766752</v>
          </cell>
          <cell r="AK91">
            <v>305.88257587709029</v>
          </cell>
          <cell r="AL91">
            <v>306.59968612706678</v>
          </cell>
          <cell r="AM91">
            <v>307.14317417797741</v>
          </cell>
          <cell r="AN91">
            <v>307.62377194238343</v>
          </cell>
          <cell r="AO91">
            <v>308.19077701470826</v>
          </cell>
          <cell r="AP91">
            <v>309.46794066123016</v>
          </cell>
          <cell r="AQ91">
            <v>310.37903922637605</v>
          </cell>
          <cell r="AR91">
            <v>311.80328615065713</v>
          </cell>
        </row>
        <row r="92">
          <cell r="O92">
            <v>0</v>
          </cell>
          <cell r="P92">
            <v>285.60470353298479</v>
          </cell>
          <cell r="Q92">
            <v>285.35142911428568</v>
          </cell>
          <cell r="R92">
            <v>283.90240254512628</v>
          </cell>
          <cell r="S92">
            <v>283.80992204295273</v>
          </cell>
          <cell r="T92">
            <v>283.95934692474668</v>
          </cell>
          <cell r="U92">
            <v>284.7343399374447</v>
          </cell>
          <cell r="V92">
            <v>281.96666304966294</v>
          </cell>
          <cell r="W92">
            <v>281.49756427021714</v>
          </cell>
          <cell r="X92">
            <v>282.49924343959776</v>
          </cell>
          <cell r="Y92">
            <v>282.28306664692838</v>
          </cell>
          <cell r="Z92">
            <v>282.62711853175023</v>
          </cell>
          <cell r="AA92">
            <v>282.32679950473704</v>
          </cell>
          <cell r="AB92">
            <v>282.33614592645165</v>
          </cell>
          <cell r="AC92">
            <v>282.1368608425459</v>
          </cell>
          <cell r="AD92">
            <v>281.84170782051604</v>
          </cell>
          <cell r="AE92">
            <v>281.80691361255566</v>
          </cell>
          <cell r="AF92">
            <v>281.18461374240661</v>
          </cell>
          <cell r="AG92">
            <v>280.94926950093651</v>
          </cell>
          <cell r="AH92">
            <v>281.40471049718383</v>
          </cell>
          <cell r="AI92">
            <v>281.36060941427041</v>
          </cell>
          <cell r="AJ92">
            <v>282.68240598999137</v>
          </cell>
          <cell r="AK92">
            <v>284.01555240041273</v>
          </cell>
          <cell r="AL92">
            <v>284.71942750359045</v>
          </cell>
          <cell r="AM92">
            <v>285.25288481775266</v>
          </cell>
          <cell r="AN92">
            <v>285.72461256257196</v>
          </cell>
          <cell r="AO92">
            <v>286.28115286275329</v>
          </cell>
          <cell r="AP92">
            <v>287.53474489201233</v>
          </cell>
          <cell r="AQ92">
            <v>288.42902801872577</v>
          </cell>
          <cell r="AR92">
            <v>289.82698872394769</v>
          </cell>
        </row>
        <row r="93">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O94">
            <v>0</v>
          </cell>
          <cell r="P94">
            <v>300</v>
          </cell>
          <cell r="Q94">
            <v>300</v>
          </cell>
          <cell r="R94">
            <v>300</v>
          </cell>
          <cell r="S94">
            <v>300</v>
          </cell>
          <cell r="T94">
            <v>300</v>
          </cell>
          <cell r="U94">
            <v>300</v>
          </cell>
          <cell r="V94">
            <v>300</v>
          </cell>
          <cell r="W94">
            <v>300</v>
          </cell>
          <cell r="X94">
            <v>300</v>
          </cell>
          <cell r="Y94">
            <v>300</v>
          </cell>
          <cell r="Z94">
            <v>300</v>
          </cell>
          <cell r="AA94">
            <v>300</v>
          </cell>
          <cell r="AB94">
            <v>300</v>
          </cell>
          <cell r="AC94">
            <v>300</v>
          </cell>
          <cell r="AD94">
            <v>300</v>
          </cell>
          <cell r="AE94">
            <v>300</v>
          </cell>
          <cell r="AF94">
            <v>300</v>
          </cell>
          <cell r="AG94">
            <v>300</v>
          </cell>
          <cell r="AH94">
            <v>300</v>
          </cell>
          <cell r="AI94">
            <v>300</v>
          </cell>
          <cell r="AJ94">
            <v>300</v>
          </cell>
          <cell r="AK94">
            <v>300</v>
          </cell>
          <cell r="AL94">
            <v>300</v>
          </cell>
          <cell r="AM94">
            <v>300</v>
          </cell>
          <cell r="AN94">
            <v>300</v>
          </cell>
          <cell r="AO94">
            <v>300</v>
          </cell>
          <cell r="AP94">
            <v>300</v>
          </cell>
          <cell r="AQ94">
            <v>300</v>
          </cell>
          <cell r="AR94">
            <v>300</v>
          </cell>
        </row>
        <row r="95">
          <cell r="O95">
            <v>0</v>
          </cell>
          <cell r="P95">
            <v>150</v>
          </cell>
          <cell r="Q95">
            <v>150</v>
          </cell>
          <cell r="R95">
            <v>150</v>
          </cell>
          <cell r="S95">
            <v>150</v>
          </cell>
          <cell r="T95">
            <v>150</v>
          </cell>
          <cell r="U95">
            <v>150</v>
          </cell>
          <cell r="V95">
            <v>150</v>
          </cell>
          <cell r="W95">
            <v>150</v>
          </cell>
          <cell r="X95">
            <v>150</v>
          </cell>
          <cell r="Y95">
            <v>150</v>
          </cell>
          <cell r="Z95">
            <v>150</v>
          </cell>
          <cell r="AA95">
            <v>150</v>
          </cell>
          <cell r="AB95">
            <v>150</v>
          </cell>
          <cell r="AC95">
            <v>150</v>
          </cell>
          <cell r="AD95">
            <v>150</v>
          </cell>
          <cell r="AE95">
            <v>150</v>
          </cell>
          <cell r="AF95">
            <v>150</v>
          </cell>
          <cell r="AG95">
            <v>150</v>
          </cell>
          <cell r="AH95">
            <v>150</v>
          </cell>
          <cell r="AI95">
            <v>150</v>
          </cell>
          <cell r="AJ95">
            <v>150</v>
          </cell>
          <cell r="AK95">
            <v>150</v>
          </cell>
          <cell r="AL95">
            <v>150</v>
          </cell>
          <cell r="AM95">
            <v>150</v>
          </cell>
          <cell r="AN95">
            <v>150</v>
          </cell>
          <cell r="AO95">
            <v>150</v>
          </cell>
          <cell r="AP95">
            <v>150</v>
          </cell>
          <cell r="AQ95">
            <v>150</v>
          </cell>
          <cell r="AR95">
            <v>150</v>
          </cell>
        </row>
        <row r="96">
          <cell r="P96">
            <v>111.59326925117171</v>
          </cell>
          <cell r="Q96">
            <v>111.7241453313253</v>
          </cell>
          <cell r="R96">
            <v>111.73654577620523</v>
          </cell>
          <cell r="S96">
            <v>111.73275974025975</v>
          </cell>
          <cell r="T96">
            <v>111.74162790697675</v>
          </cell>
          <cell r="U96">
            <v>111.73944497691035</v>
          </cell>
          <cell r="V96">
            <v>111.73575066503527</v>
          </cell>
          <cell r="W96">
            <v>111.73503290690249</v>
          </cell>
          <cell r="X96">
            <v>111.73475480774347</v>
          </cell>
          <cell r="Y96">
            <v>111.73430685936322</v>
          </cell>
          <cell r="Z96">
            <v>111.73509752709909</v>
          </cell>
          <cell r="AA96">
            <v>111.7365520516946</v>
          </cell>
          <cell r="AB96">
            <v>111.73838253538894</v>
          </cell>
          <cell r="AC96">
            <v>111.73777532994356</v>
          </cell>
          <cell r="AD96">
            <v>111.73710297623234</v>
          </cell>
          <cell r="AE96">
            <v>111.73504190762914</v>
          </cell>
          <cell r="AF96">
            <v>111.73467798489227</v>
          </cell>
          <cell r="AG96">
            <v>111.73028953028034</v>
          </cell>
          <cell r="AH96">
            <v>111.7285395910704</v>
          </cell>
          <cell r="AI96">
            <v>111.72734721624597</v>
          </cell>
          <cell r="AJ96">
            <v>111.72709048895662</v>
          </cell>
          <cell r="AK96">
            <v>111.7248763819087</v>
          </cell>
          <cell r="AL96">
            <v>111.72336731933059</v>
          </cell>
          <cell r="AM96">
            <v>111.72146665749355</v>
          </cell>
          <cell r="AN96">
            <v>111.71904854888632</v>
          </cell>
          <cell r="AO96">
            <v>111.71784801861827</v>
          </cell>
          <cell r="AP96">
            <v>111.72095138817031</v>
          </cell>
          <cell r="AQ96">
            <v>111.72775130646497</v>
          </cell>
          <cell r="AR96">
            <v>111.73207664928549</v>
          </cell>
        </row>
        <row r="97">
          <cell r="P97">
            <v>191.19008976287205</v>
          </cell>
          <cell r="Q97">
            <v>294.00259789156627</v>
          </cell>
          <cell r="R97">
            <v>294.77952233524991</v>
          </cell>
          <cell r="S97">
            <v>294.54231601731607</v>
          </cell>
          <cell r="T97">
            <v>295.09793281653748</v>
          </cell>
          <cell r="U97">
            <v>294.9611658098807</v>
          </cell>
          <cell r="V97">
            <v>282.17694650348761</v>
          </cell>
          <cell r="W97">
            <v>281.38111477590292</v>
          </cell>
          <cell r="X97">
            <v>281.07276559242905</v>
          </cell>
          <cell r="Y97">
            <v>280.57609196789559</v>
          </cell>
          <cell r="Z97">
            <v>281.45276398519445</v>
          </cell>
          <cell r="AA97">
            <v>283.06550338700202</v>
          </cell>
          <cell r="AB97">
            <v>285.09509655257261</v>
          </cell>
          <cell r="AC97">
            <v>284.42184279680805</v>
          </cell>
          <cell r="AD97">
            <v>283.67635432219561</v>
          </cell>
          <cell r="AE97">
            <v>281.39109454972072</v>
          </cell>
          <cell r="AF97">
            <v>280.98758639402587</v>
          </cell>
          <cell r="AG97">
            <v>276.12178097036792</v>
          </cell>
          <cell r="AH97">
            <v>274.18149345422853</v>
          </cell>
          <cell r="AI97">
            <v>272.85941896542454</v>
          </cell>
          <cell r="AJ97">
            <v>272.57476636047898</v>
          </cell>
          <cell r="AK97">
            <v>270.11982150290766</v>
          </cell>
          <cell r="AL97">
            <v>268.44661179094237</v>
          </cell>
          <cell r="AM97">
            <v>266.33920690858218</v>
          </cell>
          <cell r="AN97">
            <v>263.6580703772953</v>
          </cell>
          <cell r="AO97">
            <v>262.32695334267385</v>
          </cell>
          <cell r="AP97">
            <v>265.76788955673288</v>
          </cell>
          <cell r="AQ97">
            <v>273.30746379054654</v>
          </cell>
          <cell r="AR97">
            <v>278.10329248567598</v>
          </cell>
        </row>
        <row r="98">
          <cell r="P98">
            <v>356.26463937131672</v>
          </cell>
          <cell r="Q98">
            <v>357.10856551204824</v>
          </cell>
          <cell r="R98">
            <v>357.01016143299432</v>
          </cell>
          <cell r="S98">
            <v>357.04020562770569</v>
          </cell>
          <cell r="T98">
            <v>356.96983204134375</v>
          </cell>
          <cell r="U98">
            <v>356.98715474427121</v>
          </cell>
          <cell r="V98">
            <v>356.57089064927584</v>
          </cell>
          <cell r="W98">
            <v>356.54993338171806</v>
          </cell>
          <cell r="X98">
            <v>356.5418133783113</v>
          </cell>
          <cell r="Y98">
            <v>356.52873407815594</v>
          </cell>
          <cell r="Z98">
            <v>356.5518201771265</v>
          </cell>
          <cell r="AA98">
            <v>356.59428972184679</v>
          </cell>
          <cell r="AB98">
            <v>356.64773660707374</v>
          </cell>
          <cell r="AC98">
            <v>356.63000728238768</v>
          </cell>
          <cell r="AD98">
            <v>356.6103757436062</v>
          </cell>
          <cell r="AE98">
            <v>356.55019618701078</v>
          </cell>
          <cell r="AF98">
            <v>356.53957028697744</v>
          </cell>
          <cell r="AG98">
            <v>356.41143517673646</v>
          </cell>
          <cell r="AH98">
            <v>356.36034004794828</v>
          </cell>
          <cell r="AI98">
            <v>356.3255248127262</v>
          </cell>
          <cell r="AJ98">
            <v>356.31802883010062</v>
          </cell>
          <cell r="AK98">
            <v>356.25338082168849</v>
          </cell>
          <cell r="AL98">
            <v>356.20931886436966</v>
          </cell>
          <cell r="AM98">
            <v>356.15382290154076</v>
          </cell>
          <cell r="AN98">
            <v>356.08321840853387</v>
          </cell>
          <cell r="AO98">
            <v>356.04816504878676</v>
          </cell>
          <cell r="AP98">
            <v>356.13877794896086</v>
          </cell>
          <cell r="AQ98">
            <v>356.33732353216959</v>
          </cell>
          <cell r="AR98">
            <v>356.46361588976362</v>
          </cell>
        </row>
        <row r="99">
          <cell r="P99">
            <v>314.17315679275072</v>
          </cell>
          <cell r="Q99">
            <v>336.85968875502004</v>
          </cell>
          <cell r="R99">
            <v>336.55690697331562</v>
          </cell>
          <cell r="S99">
            <v>336.64935064935054</v>
          </cell>
          <cell r="T99">
            <v>336.43281653746755</v>
          </cell>
          <cell r="U99">
            <v>336.48611716185985</v>
          </cell>
          <cell r="V99">
            <v>330.45011097857542</v>
          </cell>
          <cell r="W99">
            <v>330.10118807596245</v>
          </cell>
          <cell r="X99">
            <v>329.96599606440174</v>
          </cell>
          <cell r="Y99">
            <v>329.74823545406582</v>
          </cell>
          <cell r="Z99">
            <v>330.13260181483395</v>
          </cell>
          <cell r="AA99">
            <v>330.83968811678972</v>
          </cell>
          <cell r="AB99">
            <v>331.72953896579219</v>
          </cell>
          <cell r="AC99">
            <v>331.43435890886053</v>
          </cell>
          <cell r="AD99">
            <v>331.1075084033954</v>
          </cell>
          <cell r="AE99">
            <v>330.10556358843235</v>
          </cell>
          <cell r="AF99">
            <v>329.92865026362637</v>
          </cell>
          <cell r="AG99">
            <v>327.79529607187368</v>
          </cell>
          <cell r="AH99">
            <v>326.94460021674638</v>
          </cell>
          <cell r="AI99">
            <v>326.36495246947186</v>
          </cell>
          <cell r="AJ99">
            <v>326.24014993934986</v>
          </cell>
          <cell r="AK99">
            <v>325.1638087283024</v>
          </cell>
          <cell r="AL99">
            <v>324.43020994209792</v>
          </cell>
          <cell r="AM99">
            <v>323.50624347651666</v>
          </cell>
          <cell r="AN99">
            <v>322.33073123143754</v>
          </cell>
          <cell r="AO99">
            <v>321.74711888810049</v>
          </cell>
          <cell r="AP99">
            <v>323.2557562166968</v>
          </cell>
          <cell r="AQ99">
            <v>326.56139236431841</v>
          </cell>
          <cell r="AR99">
            <v>328.66406609638705</v>
          </cell>
        </row>
        <row r="100">
          <cell r="P100">
            <v>292.15312050462751</v>
          </cell>
          <cell r="Q100">
            <v>315.17723823418675</v>
          </cell>
          <cell r="R100">
            <v>314.93916001769134</v>
          </cell>
          <cell r="S100">
            <v>315.01184875541128</v>
          </cell>
          <cell r="T100">
            <v>314.84158733850131</v>
          </cell>
          <cell r="U100">
            <v>314.88349777816501</v>
          </cell>
          <cell r="V100">
            <v>308.90994773142489</v>
          </cell>
          <cell r="W100">
            <v>308.56216862998701</v>
          </cell>
          <cell r="X100">
            <v>308.42741979020013</v>
          </cell>
          <cell r="Y100">
            <v>308.21037301905375</v>
          </cell>
          <cell r="Z100">
            <v>308.59347939175041</v>
          </cell>
          <cell r="AA100">
            <v>309.29824780016293</v>
          </cell>
          <cell r="AB100">
            <v>310.18518163672746</v>
          </cell>
          <cell r="AC100">
            <v>309.89096920700939</v>
          </cell>
          <cell r="AD100">
            <v>309.56519014738342</v>
          </cell>
          <cell r="AE100">
            <v>308.56652979912695</v>
          </cell>
          <cell r="AF100">
            <v>308.39019641237405</v>
          </cell>
          <cell r="AG100">
            <v>306.2638355507043</v>
          </cell>
          <cell r="AH100">
            <v>305.41592835436524</v>
          </cell>
          <cell r="AI100">
            <v>304.83818074540073</v>
          </cell>
          <cell r="AJ100">
            <v>304.71378732938263</v>
          </cell>
          <cell r="AK100">
            <v>303.64097446322961</v>
          </cell>
          <cell r="AL100">
            <v>302.9097804809158</v>
          </cell>
          <cell r="AM100">
            <v>301.98884286188257</v>
          </cell>
          <cell r="AN100">
            <v>300.81718405341428</v>
          </cell>
          <cell r="AO100">
            <v>300.23548484469563</v>
          </cell>
          <cell r="AP100">
            <v>301.73917672220125</v>
          </cell>
          <cell r="AQ100">
            <v>305.03397669231242</v>
          </cell>
          <cell r="AR100">
            <v>307.12975766764987</v>
          </cell>
        </row>
        <row r="101">
          <cell r="P101">
            <v>0</v>
          </cell>
          <cell r="Q101">
            <v>0</v>
          </cell>
          <cell r="R101">
            <v>0</v>
          </cell>
          <cell r="S101">
            <v>0</v>
          </cell>
          <cell r="T101">
            <v>0</v>
          </cell>
          <cell r="U101">
            <v>0</v>
          </cell>
          <cell r="V101">
            <v>380.02123119954229</v>
          </cell>
          <cell r="W101">
            <v>402.7527684152534</v>
          </cell>
          <cell r="X101">
            <v>411.56022192159116</v>
          </cell>
          <cell r="Y101">
            <v>425.74683271984316</v>
          </cell>
          <cell r="Z101">
            <v>400.70623444201055</v>
          </cell>
          <cell r="AA101">
            <v>354.64116256721286</v>
          </cell>
          <cell r="AB101">
            <v>296.66939419358761</v>
          </cell>
          <cell r="AC101">
            <v>315.89970667588619</v>
          </cell>
          <cell r="AD101">
            <v>337.19327718477626</v>
          </cell>
          <cell r="AE101">
            <v>402.46771368310146</v>
          </cell>
          <cell r="AF101">
            <v>413.9932162989108</v>
          </cell>
          <cell r="AG101">
            <v>552.97641241748966</v>
          </cell>
          <cell r="AH101">
            <v>608.39732157897959</v>
          </cell>
          <cell r="AI101">
            <v>646.16006011090269</v>
          </cell>
          <cell r="AJ101">
            <v>654.29066242115073</v>
          </cell>
          <cell r="AK101">
            <v>724.41185570627624</v>
          </cell>
          <cell r="AL101">
            <v>772.2041559110736</v>
          </cell>
          <cell r="AM101">
            <v>832.3984794740835</v>
          </cell>
          <cell r="AN101">
            <v>908.98044112358764</v>
          </cell>
          <cell r="AO101">
            <v>947.00146411396099</v>
          </cell>
          <cell r="AP101">
            <v>848.71715739982687</v>
          </cell>
          <cell r="AQ101">
            <v>633.36244566107837</v>
          </cell>
          <cell r="AR101">
            <v>496.37801203668687</v>
          </cell>
        </row>
        <row r="102">
          <cell r="P102">
            <v>300</v>
          </cell>
          <cell r="Q102">
            <v>300</v>
          </cell>
          <cell r="R102">
            <v>300</v>
          </cell>
          <cell r="S102">
            <v>300</v>
          </cell>
          <cell r="T102">
            <v>300</v>
          </cell>
          <cell r="U102">
            <v>300</v>
          </cell>
          <cell r="V102">
            <v>300</v>
          </cell>
          <cell r="W102">
            <v>300</v>
          </cell>
          <cell r="X102">
            <v>300</v>
          </cell>
          <cell r="Y102">
            <v>300</v>
          </cell>
          <cell r="Z102">
            <v>300</v>
          </cell>
          <cell r="AA102">
            <v>300</v>
          </cell>
          <cell r="AB102">
            <v>300</v>
          </cell>
          <cell r="AC102">
            <v>300</v>
          </cell>
          <cell r="AD102">
            <v>300</v>
          </cell>
          <cell r="AE102">
            <v>300</v>
          </cell>
          <cell r="AF102">
            <v>300</v>
          </cell>
          <cell r="AG102">
            <v>300</v>
          </cell>
          <cell r="AH102">
            <v>300</v>
          </cell>
          <cell r="AI102">
            <v>300</v>
          </cell>
          <cell r="AJ102">
            <v>300</v>
          </cell>
          <cell r="AK102">
            <v>300</v>
          </cell>
          <cell r="AL102">
            <v>300</v>
          </cell>
          <cell r="AM102">
            <v>300</v>
          </cell>
          <cell r="AN102">
            <v>300</v>
          </cell>
          <cell r="AO102">
            <v>300</v>
          </cell>
          <cell r="AP102">
            <v>300</v>
          </cell>
          <cell r="AQ102">
            <v>300</v>
          </cell>
          <cell r="AR102">
            <v>300.00000000000006</v>
          </cell>
        </row>
        <row r="103">
          <cell r="O103">
            <v>0</v>
          </cell>
          <cell r="P103">
            <v>933.83333333333326</v>
          </cell>
          <cell r="Q103">
            <v>943.75</v>
          </cell>
          <cell r="R103">
            <v>1004.1666666666667</v>
          </cell>
          <cell r="S103">
            <v>1008.25</v>
          </cell>
          <cell r="T103">
            <v>1001.6666666666667</v>
          </cell>
          <cell r="U103">
            <v>968.68842126541631</v>
          </cell>
          <cell r="V103">
            <v>1096.1203763300082</v>
          </cell>
          <cell r="W103">
            <v>1120.6530626871609</v>
          </cell>
          <cell r="X103">
            <v>1069.3914127282724</v>
          </cell>
          <cell r="Y103">
            <v>1080.1013496955752</v>
          </cell>
          <cell r="Z103">
            <v>1063.1434981193784</v>
          </cell>
          <cell r="AA103">
            <v>1077.9195619923155</v>
          </cell>
          <cell r="AB103">
            <v>1077.4542819390706</v>
          </cell>
          <cell r="AC103">
            <v>1087.4520328187029</v>
          </cell>
          <cell r="AD103">
            <v>1102.5621809128822</v>
          </cell>
          <cell r="AE103">
            <v>1104.3677951204754</v>
          </cell>
          <cell r="AF103">
            <v>1137.5639068863957</v>
          </cell>
          <cell r="AG103">
            <v>1150.5806846000526</v>
          </cell>
          <cell r="AH103">
            <v>1125.6240546601011</v>
          </cell>
          <cell r="AI103">
            <v>1127.9986859151711</v>
          </cell>
          <cell r="AJ103">
            <v>1060.4619613028842</v>
          </cell>
          <cell r="AK103">
            <v>999.20970416882528</v>
          </cell>
          <cell r="AL103">
            <v>969.30515825557131</v>
          </cell>
          <cell r="AM103">
            <v>947.65760149763969</v>
          </cell>
          <cell r="AN103">
            <v>929.20088586126167</v>
          </cell>
          <cell r="AO103">
            <v>908.20839692987988</v>
          </cell>
          <cell r="AP103">
            <v>863.78937620968054</v>
          </cell>
          <cell r="AQ103">
            <v>834.31459990975429</v>
          </cell>
          <cell r="AR103">
            <v>791.52346004771232</v>
          </cell>
        </row>
        <row r="104">
          <cell r="O104">
            <v>0</v>
          </cell>
          <cell r="P104">
            <v>694.7735221641293</v>
          </cell>
          <cell r="Q104">
            <v>702.15323571428576</v>
          </cell>
          <cell r="R104">
            <v>747.11377557160063</v>
          </cell>
          <cell r="S104">
            <v>750.15249372976484</v>
          </cell>
          <cell r="T104">
            <v>745.25333622768937</v>
          </cell>
          <cell r="U104">
            <v>720.711751508151</v>
          </cell>
          <cell r="V104">
            <v>815.54366438952854</v>
          </cell>
          <cell r="W104">
            <v>833.80038990126911</v>
          </cell>
          <cell r="X104">
            <v>795.65253697179378</v>
          </cell>
          <cell r="Y104">
            <v>803.62264179538158</v>
          </cell>
          <cell r="Z104">
            <v>791.00297513001306</v>
          </cell>
          <cell r="AA104">
            <v>801.99900197003831</v>
          </cell>
          <cell r="AB104">
            <v>801.65275051004733</v>
          </cell>
          <cell r="AC104">
            <v>809.09286443992312</v>
          </cell>
          <cell r="AD104">
            <v>820.33752226012882</v>
          </cell>
          <cell r="AE104">
            <v>821.68122329127948</v>
          </cell>
          <cell r="AF104">
            <v>846.3851068052868</v>
          </cell>
          <cell r="AG104">
            <v>856.07194209550278</v>
          </cell>
          <cell r="AH104">
            <v>837.49970322142781</v>
          </cell>
          <cell r="AI104">
            <v>839.26685682580171</v>
          </cell>
          <cell r="AJ104">
            <v>789.00743432234538</v>
          </cell>
          <cell r="AK104">
            <v>743.42492460581798</v>
          </cell>
          <cell r="AL104">
            <v>721.17071129177862</v>
          </cell>
          <cell r="AM104">
            <v>705.06116778128637</v>
          </cell>
          <cell r="AN104">
            <v>691.32618248027075</v>
          </cell>
          <cell r="AO104">
            <v>675.7041650338623</v>
          </cell>
          <cell r="AP104">
            <v>642.64886511668931</v>
          </cell>
          <cell r="AQ104">
            <v>620.71468916795618</v>
          </cell>
          <cell r="AR104">
            <v>588.87101196423941</v>
          </cell>
        </row>
        <row r="105">
          <cell r="O105">
            <v>0</v>
          </cell>
          <cell r="P105">
            <v>1168.0364347044019</v>
          </cell>
          <cell r="Q105">
            <v>1128.5930538134016</v>
          </cell>
          <cell r="R105">
            <v>1232.3009674545517</v>
          </cell>
          <cell r="S105">
            <v>1250.2011730890351</v>
          </cell>
          <cell r="T105">
            <v>1241.193806007328</v>
          </cell>
          <cell r="U105">
            <v>1303.2397444894493</v>
          </cell>
          <cell r="V105">
            <v>1329.9407905405571</v>
          </cell>
          <cell r="W105">
            <v>1448.482237746385</v>
          </cell>
          <cell r="X105">
            <v>1393.0544273832982</v>
          </cell>
          <cell r="Y105">
            <v>1426.8242506680845</v>
          </cell>
          <cell r="Z105">
            <v>1390.9705131574572</v>
          </cell>
          <cell r="AA105">
            <v>1410.8153067259429</v>
          </cell>
          <cell r="AB105">
            <v>1410.8430245955321</v>
          </cell>
          <cell r="AC105">
            <v>1436.4684564628269</v>
          </cell>
          <cell r="AD105">
            <v>1420.1401360366597</v>
          </cell>
          <cell r="AE105">
            <v>1415.8903652316485</v>
          </cell>
          <cell r="AF105">
            <v>1310.9788454043646</v>
          </cell>
          <cell r="AG105">
            <v>1331.3152742913549</v>
          </cell>
          <cell r="AH105">
            <v>1336.5873714841498</v>
          </cell>
          <cell r="AI105">
            <v>1394.6680568757636</v>
          </cell>
          <cell r="AJ105">
            <v>1276.1512609230965</v>
          </cell>
          <cell r="AK105">
            <v>1200.1385713815532</v>
          </cell>
          <cell r="AL105">
            <v>1176.0020622006539</v>
          </cell>
          <cell r="AM105">
            <v>1195.3627951731989</v>
          </cell>
          <cell r="AN105">
            <v>1199.9439388459098</v>
          </cell>
          <cell r="AO105">
            <v>1193.6082774528541</v>
          </cell>
          <cell r="AP105">
            <v>1168.8060424318346</v>
          </cell>
          <cell r="AQ105">
            <v>1167.7942692983402</v>
          </cell>
          <cell r="AR105">
            <v>1142.3179191422182</v>
          </cell>
        </row>
        <row r="106">
          <cell r="O106">
            <v>0</v>
          </cell>
          <cell r="P106">
            <v>2214.6569074793274</v>
          </cell>
          <cell r="Q106">
            <v>2238.0465014980164</v>
          </cell>
          <cell r="R106">
            <v>2380.5385441093404</v>
          </cell>
          <cell r="S106">
            <v>2390.1686008745569</v>
          </cell>
          <cell r="T106">
            <v>2374.6425648803402</v>
          </cell>
          <cell r="U106">
            <v>2296.8650233301819</v>
          </cell>
          <cell r="V106">
            <v>2597.388603123994</v>
          </cell>
          <cell r="W106">
            <v>2655.2390513519476</v>
          </cell>
          <cell r="X106">
            <v>2534.3573875521483</v>
          </cell>
          <cell r="Y106">
            <v>2559.6133738046533</v>
          </cell>
          <cell r="Z106">
            <v>2519.6235222777495</v>
          </cell>
          <cell r="AA106">
            <v>2554.4683448300489</v>
          </cell>
          <cell r="AB106">
            <v>2553.3711331759296</v>
          </cell>
          <cell r="AC106">
            <v>2576.9474516560795</v>
          </cell>
          <cell r="AD106">
            <v>2612.5791451450746</v>
          </cell>
          <cell r="AE106">
            <v>2616.8369798066597</v>
          </cell>
          <cell r="AF106">
            <v>2695.1156187356619</v>
          </cell>
          <cell r="AG106">
            <v>2725.8093467613171</v>
          </cell>
          <cell r="AH106">
            <v>2666.9609540889996</v>
          </cell>
          <cell r="AI106">
            <v>2672.5604590838243</v>
          </cell>
          <cell r="AJ106">
            <v>2513.2998753179568</v>
          </cell>
          <cell r="AK106">
            <v>2368.8480654675295</v>
          </cell>
          <cell r="AL106">
            <v>2298.3196004602783</v>
          </cell>
          <cell r="AM106">
            <v>2247.2629257533249</v>
          </cell>
          <cell r="AN106">
            <v>2203.7306209361423</v>
          </cell>
          <cell r="AO106">
            <v>2154.215787267306</v>
          </cell>
          <cell r="AP106">
            <v>2049.4388315955507</v>
          </cell>
          <cell r="AQ106">
            <v>1979.9077833339454</v>
          </cell>
          <cell r="AR106">
            <v>1878.9553723535316</v>
          </cell>
        </row>
        <row r="107">
          <cell r="O107">
            <v>0</v>
          </cell>
          <cell r="P107">
            <v>1914.3683454716052</v>
          </cell>
          <cell r="Q107">
            <v>1933.0741369047616</v>
          </cell>
          <cell r="R107">
            <v>2046.9421923051211</v>
          </cell>
          <cell r="S107">
            <v>2054.6325460015109</v>
          </cell>
          <cell r="T107">
            <v>2042.2334827410623</v>
          </cell>
          <cell r="U107">
            <v>1980.095220262951</v>
          </cell>
          <cell r="V107">
            <v>2219.9737726851754</v>
          </cell>
          <cell r="W107">
            <v>2266.0893033104908</v>
          </cell>
          <cell r="X107">
            <v>2169.7078810361863</v>
          </cell>
          <cell r="Y107">
            <v>2189.8515803990381</v>
          </cell>
          <cell r="Z107">
            <v>2157.9547447710092</v>
          </cell>
          <cell r="AA107">
            <v>2185.7482940407167</v>
          </cell>
          <cell r="AB107">
            <v>2184.8732217323063</v>
          </cell>
          <cell r="AC107">
            <v>2203.6748478146615</v>
          </cell>
          <cell r="AD107">
            <v>2232.0846233943321</v>
          </cell>
          <cell r="AE107">
            <v>2235.4790158324681</v>
          </cell>
          <cell r="AF107">
            <v>2297.8670059958426</v>
          </cell>
          <cell r="AG107">
            <v>2322.3215977953387</v>
          </cell>
          <cell r="AH107">
            <v>2275.4313289379629</v>
          </cell>
          <cell r="AI107">
            <v>2279.8937330192416</v>
          </cell>
          <cell r="AJ107">
            <v>2152.9100143782807</v>
          </cell>
          <cell r="AK107">
            <v>2037.6055876836379</v>
          </cell>
          <cell r="AL107">
            <v>1981.2577152166998</v>
          </cell>
          <cell r="AM107">
            <v>1940.4437583858257</v>
          </cell>
          <cell r="AN107">
            <v>1905.6285426723025</v>
          </cell>
          <cell r="AO107">
            <v>1866.0096769406819</v>
          </cell>
          <cell r="AP107">
            <v>1782.1007961377229</v>
          </cell>
          <cell r="AQ107">
            <v>1726.3584262168526</v>
          </cell>
          <cell r="AR107">
            <v>1645.330772721434</v>
          </cell>
        </row>
        <row r="108">
          <cell r="O108">
            <v>0</v>
          </cell>
          <cell r="P108">
            <v>1778.0479487725706</v>
          </cell>
          <cell r="Q108">
            <v>1795.3360748440473</v>
          </cell>
          <cell r="R108">
            <v>1900.5688614826513</v>
          </cell>
          <cell r="S108">
            <v>1907.6756926653807</v>
          </cell>
          <cell r="T108">
            <v>1896.217416686364</v>
          </cell>
          <cell r="U108">
            <v>1838.7923882270245</v>
          </cell>
          <cell r="V108">
            <v>2060.462698763421</v>
          </cell>
          <cell r="W108">
            <v>2103.0740502559652</v>
          </cell>
          <cell r="X108">
            <v>2014.0151002435971</v>
          </cell>
          <cell r="Y108">
            <v>2032.6288085436888</v>
          </cell>
          <cell r="Z108">
            <v>2003.1545563949674</v>
          </cell>
          <cell r="AA108">
            <v>2028.8372004055893</v>
          </cell>
          <cell r="AB108">
            <v>2028.0285958308639</v>
          </cell>
          <cell r="AC108">
            <v>2045.402019042094</v>
          </cell>
          <cell r="AD108">
            <v>2071.6533869786631</v>
          </cell>
          <cell r="AE108">
            <v>2074.7898655733625</v>
          </cell>
          <cell r="AF108">
            <v>2132.436451767695</v>
          </cell>
          <cell r="AG108">
            <v>2155.0320189351478</v>
          </cell>
          <cell r="AH108">
            <v>2111.7060748686135</v>
          </cell>
          <cell r="AI108">
            <v>2115.8293179172579</v>
          </cell>
          <cell r="AJ108">
            <v>1998.4929245464295</v>
          </cell>
          <cell r="AK108">
            <v>1891.940640622413</v>
          </cell>
          <cell r="AL108">
            <v>1839.8667315653561</v>
          </cell>
          <cell r="AM108">
            <v>1802.147097644493</v>
          </cell>
          <cell r="AN108">
            <v>1769.9704207033842</v>
          </cell>
          <cell r="AO108">
            <v>1733.352979418127</v>
          </cell>
          <cell r="AP108">
            <v>1655.7963861925393</v>
          </cell>
          <cell r="AQ108">
            <v>1604.2703274253499</v>
          </cell>
          <cell r="AR108">
            <v>1529.3657395332557</v>
          </cell>
        </row>
        <row r="109">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O110">
            <v>0</v>
          </cell>
          <cell r="P110">
            <v>1867.6666666666665</v>
          </cell>
          <cell r="Q110">
            <v>1887.5</v>
          </cell>
          <cell r="R110">
            <v>2008.3333333333335</v>
          </cell>
          <cell r="S110">
            <v>2016.5</v>
          </cell>
          <cell r="T110">
            <v>2003.3333333333335</v>
          </cell>
          <cell r="U110">
            <v>1937.3768425308326</v>
          </cell>
          <cell r="V110">
            <v>2192.2407526600164</v>
          </cell>
          <cell r="W110">
            <v>2241.3061253743217</v>
          </cell>
          <cell r="X110">
            <v>2138.7828254565447</v>
          </cell>
          <cell r="Y110">
            <v>2160.2026993911504</v>
          </cell>
          <cell r="Z110">
            <v>2126.2869962387567</v>
          </cell>
          <cell r="AA110">
            <v>2155.839123984631</v>
          </cell>
          <cell r="AB110">
            <v>2154.9085638781412</v>
          </cell>
          <cell r="AC110">
            <v>2174.9040656374059</v>
          </cell>
          <cell r="AD110">
            <v>2205.1243618257645</v>
          </cell>
          <cell r="AE110">
            <v>2208.7355902409508</v>
          </cell>
          <cell r="AF110">
            <v>2275.1278137727913</v>
          </cell>
          <cell r="AG110">
            <v>2301.1613692001051</v>
          </cell>
          <cell r="AH110">
            <v>2251.2481093202023</v>
          </cell>
          <cell r="AI110">
            <v>2255.9973718303422</v>
          </cell>
          <cell r="AJ110">
            <v>2120.9239226057684</v>
          </cell>
          <cell r="AK110">
            <v>1998.4194083376506</v>
          </cell>
          <cell r="AL110">
            <v>1938.6103165111429</v>
          </cell>
          <cell r="AM110">
            <v>1895.3152029952794</v>
          </cell>
          <cell r="AN110">
            <v>1858.4017717225233</v>
          </cell>
          <cell r="AO110">
            <v>1816.4167938597598</v>
          </cell>
          <cell r="AP110">
            <v>1727.5787524193611</v>
          </cell>
          <cell r="AQ110">
            <v>1668.6291998195086</v>
          </cell>
          <cell r="AR110">
            <v>1583.0469200954246</v>
          </cell>
        </row>
        <row r="111">
          <cell r="O111">
            <v>0</v>
          </cell>
          <cell r="P111">
            <v>728.01095890410954</v>
          </cell>
          <cell r="Q111">
            <v>735.33333333333337</v>
          </cell>
          <cell r="R111">
            <v>792.08333333333337</v>
          </cell>
          <cell r="S111">
            <v>774</v>
          </cell>
          <cell r="T111">
            <v>817.5</v>
          </cell>
          <cell r="U111">
            <v>806.41666666666663</v>
          </cell>
          <cell r="V111">
            <v>963.46817498242308</v>
          </cell>
          <cell r="W111">
            <v>971.07722686655006</v>
          </cell>
          <cell r="X111">
            <v>974.0534209020434</v>
          </cell>
          <cell r="Y111">
            <v>978.88069604290467</v>
          </cell>
          <cell r="Z111">
            <v>970.38792205822483</v>
          </cell>
          <cell r="AA111">
            <v>955.09369014770709</v>
          </cell>
          <cell r="AB111">
            <v>936.42965010406465</v>
          </cell>
          <cell r="AC111">
            <v>942.5505870562547</v>
          </cell>
          <cell r="AD111">
            <v>949.4092241149101</v>
          </cell>
          <cell r="AE111">
            <v>970.98116511487206</v>
          </cell>
          <cell r="AF111">
            <v>974.87836025098068</v>
          </cell>
          <cell r="AG111">
            <v>1024.1006231743866</v>
          </cell>
          <cell r="AH111">
            <v>1044.9511736441732</v>
          </cell>
          <cell r="AI111">
            <v>1059.5877472496513</v>
          </cell>
          <cell r="AJ111">
            <v>1062.7861468759527</v>
          </cell>
          <cell r="AK111">
            <v>1091.0886422007727</v>
          </cell>
          <cell r="AL111">
            <v>1111.1479138977231</v>
          </cell>
          <cell r="AM111">
            <v>1137.3543565129851</v>
          </cell>
          <cell r="AN111">
            <v>1172.3123955709245</v>
          </cell>
          <cell r="AO111">
            <v>1190.3831054138118</v>
          </cell>
          <cell r="AP111">
            <v>1144.6476394565409</v>
          </cell>
          <cell r="AQ111">
            <v>1054.5874808047397</v>
          </cell>
          <cell r="AR111">
            <v>1003.5449177087321</v>
          </cell>
        </row>
        <row r="112">
          <cell r="P112">
            <v>541.6074863652666</v>
          </cell>
          <cell r="Q112">
            <v>547.69658800200807</v>
          </cell>
          <cell r="R112">
            <v>590.03103755712812</v>
          </cell>
          <cell r="S112">
            <v>576.54104025974027</v>
          </cell>
          <cell r="T112">
            <v>608.99187209302329</v>
          </cell>
          <cell r="U112">
            <v>600.72367168975632</v>
          </cell>
          <cell r="V112">
            <v>717.69226515688388</v>
          </cell>
          <cell r="W112">
            <v>723.35563932718401</v>
          </cell>
          <cell r="X112">
            <v>725.5708010275572</v>
          </cell>
          <cell r="Y112">
            <v>729.16370713576646</v>
          </cell>
          <cell r="Z112">
            <v>722.8425940686318</v>
          </cell>
          <cell r="AA112">
            <v>711.45917215622899</v>
          </cell>
          <cell r="AB112">
            <v>697.56756307205592</v>
          </cell>
          <cell r="AC112">
            <v>702.12337155732121</v>
          </cell>
          <cell r="AD112">
            <v>707.22824161008373</v>
          </cell>
          <cell r="AE112">
            <v>723.28414117085867</v>
          </cell>
          <cell r="AF112">
            <v>726.18479771388752</v>
          </cell>
          <cell r="AG112">
            <v>762.8203942360982</v>
          </cell>
          <cell r="AH112">
            <v>778.33912383492338</v>
          </cell>
          <cell r="AI112">
            <v>789.23285428694453</v>
          </cell>
          <cell r="AJ112">
            <v>791.61336001612733</v>
          </cell>
          <cell r="AK112">
            <v>812.67829114390634</v>
          </cell>
          <cell r="AL112">
            <v>827.60791020335489</v>
          </cell>
          <cell r="AM112">
            <v>847.11264545947006</v>
          </cell>
          <cell r="AN112">
            <v>873.13083623499563</v>
          </cell>
          <cell r="AO112">
            <v>886.58025903034047</v>
          </cell>
          <cell r="AP112">
            <v>852.54082189538735</v>
          </cell>
          <cell r="AQ112">
            <v>785.51125190842231</v>
          </cell>
          <cell r="AR112">
            <v>747.5210511095529</v>
          </cell>
        </row>
        <row r="113">
          <cell r="P113">
            <v>927.92320387487507</v>
          </cell>
          <cell r="Q113">
            <v>1441.2660687751006</v>
          </cell>
          <cell r="R113">
            <v>1556.5996443314168</v>
          </cell>
          <cell r="S113">
            <v>1519.8383506493508</v>
          </cell>
          <cell r="T113">
            <v>1608.2837338501292</v>
          </cell>
          <cell r="U113">
            <v>1585.744000856786</v>
          </cell>
          <cell r="V113">
            <v>1812.4567177988533</v>
          </cell>
          <cell r="W113">
            <v>1821.618617528015</v>
          </cell>
          <cell r="X113">
            <v>1825.1992589846911</v>
          </cell>
          <cell r="Y113">
            <v>1831.003467990211</v>
          </cell>
          <cell r="Z113">
            <v>1820.7890853409122</v>
          </cell>
          <cell r="AA113">
            <v>1802.3605078894002</v>
          </cell>
          <cell r="AB113">
            <v>1779.8100100740676</v>
          </cell>
          <cell r="AC113">
            <v>1787.2131659983547</v>
          </cell>
          <cell r="AD113">
            <v>1795.4996497118802</v>
          </cell>
          <cell r="AE113">
            <v>1821.5030189255797</v>
          </cell>
          <cell r="AF113">
            <v>1826.1914498312583</v>
          </cell>
          <cell r="AG113">
            <v>1885.1765864251681</v>
          </cell>
          <cell r="AH113">
            <v>1910.0418225100552</v>
          </cell>
          <cell r="AI113">
            <v>1927.4566470494865</v>
          </cell>
          <cell r="AJ113">
            <v>1931.2579045057769</v>
          </cell>
          <cell r="AK113">
            <v>1964.8311285008176</v>
          </cell>
          <cell r="AL113">
            <v>1988.5592845627834</v>
          </cell>
          <cell r="AM113">
            <v>2019.4803819179283</v>
          </cell>
          <cell r="AN113">
            <v>2060.5974939707635</v>
          </cell>
          <cell r="AO113">
            <v>2081.7971556919747</v>
          </cell>
          <cell r="AP113">
            <v>2028.07058282974</v>
          </cell>
          <cell r="AQ113">
            <v>1921.5108648267005</v>
          </cell>
          <cell r="AR113">
            <v>1860.5943051471008</v>
          </cell>
        </row>
        <row r="114">
          <cell r="P114">
            <v>1729.0970782155937</v>
          </cell>
          <cell r="Q114">
            <v>1750.6255455990631</v>
          </cell>
          <cell r="R114">
            <v>1885.2119913447839</v>
          </cell>
          <cell r="S114">
            <v>1842.3274610389612</v>
          </cell>
          <cell r="T114">
            <v>1945.4855846253233</v>
          </cell>
          <cell r="U114">
            <v>1919.2026091446178</v>
          </cell>
          <cell r="V114">
            <v>2290.2980351047659</v>
          </cell>
          <cell r="W114">
            <v>2308.2501369851466</v>
          </cell>
          <cell r="X114">
            <v>2315.2718201050802</v>
          </cell>
          <cell r="Y114">
            <v>2326.6606358248068</v>
          </cell>
          <cell r="Z114">
            <v>2306.6238659183973</v>
          </cell>
          <cell r="AA114">
            <v>2270.5397070402614</v>
          </cell>
          <cell r="AB114">
            <v>2226.5034346757911</v>
          </cell>
          <cell r="AC114">
            <v>2240.9454848392725</v>
          </cell>
          <cell r="AD114">
            <v>2257.1278676404249</v>
          </cell>
          <cell r="AE114">
            <v>2308.0234994373332</v>
          </cell>
          <cell r="AF114">
            <v>2317.218077639719</v>
          </cell>
          <cell r="AG114">
            <v>2433.341152473155</v>
          </cell>
          <cell r="AH114">
            <v>2482.527703822268</v>
          </cell>
          <cell r="AI114">
            <v>2517.0544008257752</v>
          </cell>
          <cell r="AJ114">
            <v>2524.5990994851818</v>
          </cell>
          <cell r="AK114">
            <v>2591.3601170678057</v>
          </cell>
          <cell r="AL114">
            <v>2638.6749437804879</v>
          </cell>
          <cell r="AM114">
            <v>2700.4873471054771</v>
          </cell>
          <cell r="AN114">
            <v>2782.9384719674204</v>
          </cell>
          <cell r="AO114">
            <v>2825.5581359177609</v>
          </cell>
          <cell r="AP114">
            <v>2717.6894099881015</v>
          </cell>
          <cell r="AQ114">
            <v>2505.2592022699614</v>
          </cell>
          <cell r="AR114">
            <v>2384.8483338283322</v>
          </cell>
        </row>
        <row r="115">
          <cell r="P115">
            <v>1524.8100075908105</v>
          </cell>
          <cell r="Q115">
            <v>1651.3610519857205</v>
          </cell>
          <cell r="R115">
            <v>1777.2074448785361</v>
          </cell>
          <cell r="S115">
            <v>1737.1106493506488</v>
          </cell>
          <cell r="T115">
            <v>1833.5588501291982</v>
          </cell>
          <cell r="U115">
            <v>1808.9867532085095</v>
          </cell>
          <cell r="V115">
            <v>2122.5211023151146</v>
          </cell>
          <cell r="W115">
            <v>2137.0249753477274</v>
          </cell>
          <cell r="X115">
            <v>2142.6967149858715</v>
          </cell>
          <cell r="Y115">
            <v>2151.8945482679705</v>
          </cell>
          <cell r="Z115">
            <v>2135.7112631918135</v>
          </cell>
          <cell r="AA115">
            <v>2106.5526571385412</v>
          </cell>
          <cell r="AB115">
            <v>2070.9425073527968</v>
          </cell>
          <cell r="AC115">
            <v>2082.6243304010663</v>
          </cell>
          <cell r="AD115">
            <v>2095.7101510125913</v>
          </cell>
          <cell r="AE115">
            <v>2136.8418982933167</v>
          </cell>
          <cell r="AF115">
            <v>2144.2686771254889</v>
          </cell>
          <cell r="AG115">
            <v>2237.9691132055891</v>
          </cell>
          <cell r="AH115">
            <v>2277.6076247540941</v>
          </cell>
          <cell r="AI115">
            <v>2305.4153651224483</v>
          </cell>
          <cell r="AJ115">
            <v>2311.4900794018313</v>
          </cell>
          <cell r="AK115">
            <v>2365.2169237213016</v>
          </cell>
          <cell r="AL115">
            <v>2403.2663398837494</v>
          </cell>
          <cell r="AM115">
            <v>2452.9415691811114</v>
          </cell>
          <cell r="AN115">
            <v>2519.1487446403626</v>
          </cell>
          <cell r="AO115">
            <v>2553.3488969330929</v>
          </cell>
          <cell r="AP115">
            <v>2466.7595886278737</v>
          </cell>
          <cell r="AQ115">
            <v>2295.9170406771646</v>
          </cell>
          <cell r="AR115">
            <v>2198.8610210967731</v>
          </cell>
        </row>
        <row r="116">
          <cell r="P116">
            <v>1417.9378227026782</v>
          </cell>
          <cell r="Q116">
            <v>1545.0688612102579</v>
          </cell>
          <cell r="R116">
            <v>1663.0537310934199</v>
          </cell>
          <cell r="S116">
            <v>1625.4611395779223</v>
          </cell>
          <cell r="T116">
            <v>1715.8866509948321</v>
          </cell>
          <cell r="U116">
            <v>1692.8486711107237</v>
          </cell>
          <cell r="V116">
            <v>1984.1660238314107</v>
          </cell>
          <cell r="W116">
            <v>1997.5846335275774</v>
          </cell>
          <cell r="X116">
            <v>2002.8318889775669</v>
          </cell>
          <cell r="Y116">
            <v>2011.3412297902307</v>
          </cell>
          <cell r="Z116">
            <v>1996.3692348511886</v>
          </cell>
          <cell r="AA116">
            <v>1969.3920323178502</v>
          </cell>
          <cell r="AB116">
            <v>1936.4440073836431</v>
          </cell>
          <cell r="AC116">
            <v>1947.2527663299895</v>
          </cell>
          <cell r="AD116">
            <v>1959.3603132720793</v>
          </cell>
          <cell r="AE116">
            <v>1997.4152574653945</v>
          </cell>
          <cell r="AF116">
            <v>2004.2861933064871</v>
          </cell>
          <cell r="AG116">
            <v>2090.9665656216939</v>
          </cell>
          <cell r="AH116">
            <v>2127.6315518901247</v>
          </cell>
          <cell r="AI116">
            <v>2153.3520080780081</v>
          </cell>
          <cell r="AJ116">
            <v>2158.9706129051533</v>
          </cell>
          <cell r="AK116">
            <v>2208.6614569573644</v>
          </cell>
          <cell r="AL116">
            <v>2243.8504712039121</v>
          </cell>
          <cell r="AM116">
            <v>2289.7888403151828</v>
          </cell>
          <cell r="AN116">
            <v>2351.0114244437191</v>
          </cell>
          <cell r="AO116">
            <v>2382.6349920323346</v>
          </cell>
          <cell r="AP116">
            <v>2302.5669091108516</v>
          </cell>
          <cell r="AQ116">
            <v>2144.5667535986495</v>
          </cell>
          <cell r="AR116">
            <v>2054.7900492298968</v>
          </cell>
        </row>
        <row r="117">
          <cell r="P117">
            <v>0</v>
          </cell>
          <cell r="Q117">
            <v>0</v>
          </cell>
          <cell r="R117">
            <v>0</v>
          </cell>
          <cell r="S117">
            <v>0</v>
          </cell>
          <cell r="T117">
            <v>0</v>
          </cell>
          <cell r="U117">
            <v>0</v>
          </cell>
          <cell r="V117">
            <v>2440.9224138559762</v>
          </cell>
          <cell r="W117">
            <v>2607.3602764367347</v>
          </cell>
          <cell r="X117">
            <v>2672.5442804662002</v>
          </cell>
          <cell r="Y117">
            <v>2778.3690396724146</v>
          </cell>
          <cell r="Z117">
            <v>2592.269934639723</v>
          </cell>
          <cell r="AA117">
            <v>2258.103577563948</v>
          </cell>
          <cell r="AB117">
            <v>1852.0667800085741</v>
          </cell>
          <cell r="AC117">
            <v>1985.0096931883677</v>
          </cell>
          <cell r="AD117">
            <v>2134.2293844584151</v>
          </cell>
          <cell r="AE117">
            <v>2605.2571303542441</v>
          </cell>
          <cell r="AF117">
            <v>2690.620185736745</v>
          </cell>
          <cell r="AG117">
            <v>3775.3565903832514</v>
          </cell>
          <cell r="AH117">
            <v>4238.3033015061746</v>
          </cell>
          <cell r="AI117">
            <v>4564.4218830374039</v>
          </cell>
          <cell r="AJ117">
            <v>4635.8070136765964</v>
          </cell>
          <cell r="AK117">
            <v>5269.3169869113535</v>
          </cell>
          <cell r="AL117">
            <v>5720.2202462916102</v>
          </cell>
          <cell r="AM117">
            <v>6311.5469132308899</v>
          </cell>
          <cell r="AN117">
            <v>7104.0602564047249</v>
          </cell>
          <cell r="AO117">
            <v>7515.2969578893544</v>
          </cell>
          <cell r="AP117">
            <v>6476.5472718931824</v>
          </cell>
          <cell r="AQ117">
            <v>4452.9073733736359</v>
          </cell>
          <cell r="AR117">
            <v>3320.9175416118728</v>
          </cell>
        </row>
        <row r="118">
          <cell r="P118">
            <v>1456.0219178082191</v>
          </cell>
          <cell r="Q118">
            <v>1470.6666666666667</v>
          </cell>
          <cell r="R118">
            <v>1584.1666666666667</v>
          </cell>
          <cell r="S118">
            <v>1548</v>
          </cell>
          <cell r="T118">
            <v>1635</v>
          </cell>
          <cell r="U118">
            <v>1612.8333333333333</v>
          </cell>
          <cell r="V118">
            <v>1926.9363499648462</v>
          </cell>
          <cell r="W118">
            <v>1942.1544537331001</v>
          </cell>
          <cell r="X118">
            <v>1948.1068418040868</v>
          </cell>
          <cell r="Y118">
            <v>1957.7613920858096</v>
          </cell>
          <cell r="Z118">
            <v>1940.7758441164497</v>
          </cell>
          <cell r="AA118">
            <v>1910.1873802954142</v>
          </cell>
          <cell r="AB118">
            <v>1872.8593002081293</v>
          </cell>
          <cell r="AC118">
            <v>1885.1011741125094</v>
          </cell>
          <cell r="AD118">
            <v>1898.8184482298202</v>
          </cell>
          <cell r="AE118">
            <v>1941.9623302297443</v>
          </cell>
          <cell r="AF118">
            <v>1949.7567205019614</v>
          </cell>
          <cell r="AG118">
            <v>2048.2012463487731</v>
          </cell>
          <cell r="AH118">
            <v>2089.9023472883464</v>
          </cell>
          <cell r="AI118">
            <v>2119.1754944993027</v>
          </cell>
          <cell r="AJ118">
            <v>2125.5722937519054</v>
          </cell>
          <cell r="AK118">
            <v>2182.1772844015454</v>
          </cell>
          <cell r="AL118">
            <v>2222.2958277954463</v>
          </cell>
          <cell r="AM118">
            <v>2274.7087130259702</v>
          </cell>
          <cell r="AN118">
            <v>2344.6247911418491</v>
          </cell>
          <cell r="AO118">
            <v>2380.7662108276236</v>
          </cell>
          <cell r="AP118">
            <v>2289.2952789130818</v>
          </cell>
          <cell r="AQ118">
            <v>2109.1749616094794</v>
          </cell>
          <cell r="AR118">
            <v>2007.0898354174642</v>
          </cell>
        </row>
        <row r="119">
          <cell r="O119">
            <v>0</v>
          </cell>
          <cell r="P119">
            <v>139.01369863013699</v>
          </cell>
          <cell r="Q119">
            <v>142.12328767123287</v>
          </cell>
          <cell r="R119">
            <v>146.62568306010928</v>
          </cell>
          <cell r="S119">
            <v>148.21917808219177</v>
          </cell>
          <cell r="T119">
            <v>139.7123287671233</v>
          </cell>
          <cell r="U119">
            <v>1013.956896432</v>
          </cell>
          <cell r="V119">
            <v>1008.7308830479999</v>
          </cell>
          <cell r="W119">
            <v>1003.4541158019999</v>
          </cell>
          <cell r="X119">
            <v>1787.6764353539998</v>
          </cell>
          <cell r="Y119">
            <v>1771.8928340630005</v>
          </cell>
          <cell r="Z119">
            <v>1764.3656566040002</v>
          </cell>
          <cell r="AA119">
            <v>1757.993922853</v>
          </cell>
          <cell r="AB119">
            <v>1752.6688480380003</v>
          </cell>
          <cell r="AC119">
            <v>1748.1163236140001</v>
          </cell>
          <cell r="AD119">
            <v>1744.2483220880004</v>
          </cell>
          <cell r="AE119">
            <v>1740.9313936460001</v>
          </cell>
          <cell r="AF119">
            <v>1738.071195945</v>
          </cell>
          <cell r="AG119">
            <v>1735.5600984750001</v>
          </cell>
          <cell r="AH119">
            <v>1733.3737707149999</v>
          </cell>
          <cell r="AI119">
            <v>1730.9540218389998</v>
          </cell>
          <cell r="AJ119">
            <v>1728.4495569899998</v>
          </cell>
          <cell r="AK119">
            <v>1733.4488923160004</v>
          </cell>
          <cell r="AL119">
            <v>1644.6867757230002</v>
          </cell>
          <cell r="AM119">
            <v>1480.6426698950002</v>
          </cell>
          <cell r="AN119">
            <v>1413.505362096</v>
          </cell>
          <cell r="AO119">
            <v>1367.352387554</v>
          </cell>
          <cell r="AP119">
            <v>1323.673612303</v>
          </cell>
          <cell r="AQ119">
            <v>1279.124228122</v>
          </cell>
          <cell r="AR119">
            <v>1238.6711067690003</v>
          </cell>
        </row>
        <row r="120">
          <cell r="O120">
            <v>0</v>
          </cell>
          <cell r="P120">
            <v>112.4481808219178</v>
          </cell>
          <cell r="Q120">
            <v>114.96352739726026</v>
          </cell>
          <cell r="R120">
            <v>118.6055150273224</v>
          </cell>
          <cell r="S120">
            <v>119.89449315068492</v>
          </cell>
          <cell r="T120">
            <v>100.59287671232877</v>
          </cell>
          <cell r="U120">
            <v>730.04896543103996</v>
          </cell>
          <cell r="V120">
            <v>726.28623579455984</v>
          </cell>
          <cell r="W120">
            <v>722.48696337743991</v>
          </cell>
          <cell r="X120">
            <v>1287.1270334548797</v>
          </cell>
          <cell r="Y120">
            <v>1275.7628405253604</v>
          </cell>
          <cell r="Z120">
            <v>1270.34327275488</v>
          </cell>
          <cell r="AA120">
            <v>1265.7556244541599</v>
          </cell>
          <cell r="AB120">
            <v>1261.9215705873601</v>
          </cell>
          <cell r="AC120">
            <v>1258.6437530020801</v>
          </cell>
          <cell r="AD120">
            <v>1255.8587919033603</v>
          </cell>
          <cell r="AE120">
            <v>1253.4706034251201</v>
          </cell>
          <cell r="AF120">
            <v>1251.4112610804</v>
          </cell>
          <cell r="AG120">
            <v>1249.6032709020001</v>
          </cell>
          <cell r="AH120">
            <v>1248.0291149147999</v>
          </cell>
          <cell r="AI120">
            <v>1246.2868957240798</v>
          </cell>
          <cell r="AJ120">
            <v>1244.4836810327997</v>
          </cell>
          <cell r="AK120">
            <v>1248.0832024675203</v>
          </cell>
          <cell r="AL120">
            <v>1184.1744785205601</v>
          </cell>
          <cell r="AM120">
            <v>1066.0627223244001</v>
          </cell>
          <cell r="AN120">
            <v>1017.72386070912</v>
          </cell>
          <cell r="AO120">
            <v>984.49371903887993</v>
          </cell>
          <cell r="AP120">
            <v>953.04500085815994</v>
          </cell>
          <cell r="AQ120">
            <v>920.96944424783999</v>
          </cell>
          <cell r="AR120">
            <v>891.8431968736802</v>
          </cell>
        </row>
        <row r="121">
          <cell r="O121">
            <v>0</v>
          </cell>
          <cell r="P121">
            <v>215.34845527044217</v>
          </cell>
          <cell r="Q121">
            <v>220.66702524335454</v>
          </cell>
          <cell r="R121">
            <v>227.52533284296211</v>
          </cell>
          <cell r="S121">
            <v>288.50469885995534</v>
          </cell>
          <cell r="T121">
            <v>340.4531323004764</v>
          </cell>
          <cell r="U121">
            <v>1480.2839526416792</v>
          </cell>
          <cell r="V121">
            <v>2354.3140488690524</v>
          </cell>
          <cell r="W121">
            <v>2350.6549799848899</v>
          </cell>
          <cell r="X121">
            <v>4083.3691863289559</v>
          </cell>
          <cell r="Y121">
            <v>4004.3785491593389</v>
          </cell>
          <cell r="Z121">
            <v>4036.2490613513855</v>
          </cell>
          <cell r="AA121">
            <v>4012.2910719419328</v>
          </cell>
          <cell r="AB121">
            <v>3973.8543175920504</v>
          </cell>
          <cell r="AC121">
            <v>3900.1598888286298</v>
          </cell>
          <cell r="AD121">
            <v>3878.5843056476424</v>
          </cell>
          <cell r="AE121">
            <v>3855.7191052241869</v>
          </cell>
          <cell r="AF121">
            <v>3836.0887200968668</v>
          </cell>
          <cell r="AG121">
            <v>3828.0038312896077</v>
          </cell>
          <cell r="AH121">
            <v>3787.8772568649497</v>
          </cell>
          <cell r="AI121">
            <v>3767.8465771783376</v>
          </cell>
          <cell r="AJ121">
            <v>3772.867665301992</v>
          </cell>
          <cell r="AK121">
            <v>3845.2170532664218</v>
          </cell>
          <cell r="AL121">
            <v>3699.5330858334924</v>
          </cell>
          <cell r="AM121">
            <v>3438.7015391996879</v>
          </cell>
          <cell r="AN121">
            <v>3320.3854355097601</v>
          </cell>
          <cell r="AO121">
            <v>3224.179865309618</v>
          </cell>
          <cell r="AP121">
            <v>3106.2934285132246</v>
          </cell>
          <cell r="AQ121">
            <v>2994.562792539381</v>
          </cell>
          <cell r="AR121">
            <v>2886.9297916629248</v>
          </cell>
        </row>
        <row r="122">
          <cell r="O122">
            <v>0</v>
          </cell>
          <cell r="P122">
            <v>232.86339117199392</v>
          </cell>
          <cell r="Q122">
            <v>238.07229832572298</v>
          </cell>
          <cell r="R122">
            <v>245.6143108682453</v>
          </cell>
          <cell r="S122">
            <v>248.28359208523594</v>
          </cell>
          <cell r="T122">
            <v>332.10768862651565</v>
          </cell>
          <cell r="U122">
            <v>2410.2588813206316</v>
          </cell>
          <cell r="V122">
            <v>2397.8362179736878</v>
          </cell>
          <cell r="W122">
            <v>2385.2929085252408</v>
          </cell>
          <cell r="X122">
            <v>4249.45381840356</v>
          </cell>
          <cell r="Y122">
            <v>4211.9349008591134</v>
          </cell>
          <cell r="Z122">
            <v>4194.0421813700768</v>
          </cell>
          <cell r="AA122">
            <v>4178.8960465424525</v>
          </cell>
          <cell r="AB122">
            <v>4166.2379060320291</v>
          </cell>
          <cell r="AC122">
            <v>4155.4161812979819</v>
          </cell>
          <cell r="AD122">
            <v>4146.2216237543535</v>
          </cell>
          <cell r="AE122">
            <v>4138.3370122248416</v>
          </cell>
          <cell r="AF122">
            <v>4131.5380872060095</v>
          </cell>
          <cell r="AG122">
            <v>4125.5690021292903</v>
          </cell>
          <cell r="AH122">
            <v>4120.3719213465065</v>
          </cell>
          <cell r="AI122">
            <v>4114.6199793857895</v>
          </cell>
          <cell r="AJ122">
            <v>4108.666660594331</v>
          </cell>
          <cell r="AK122">
            <v>4120.5504915664314</v>
          </cell>
          <cell r="AL122">
            <v>3909.555644945312</v>
          </cell>
          <cell r="AM122">
            <v>3519.6093223831131</v>
          </cell>
          <cell r="AN122">
            <v>3360.0184236378932</v>
          </cell>
          <cell r="AO122">
            <v>3250.3090097755644</v>
          </cell>
          <cell r="AP122">
            <v>3146.4809709857609</v>
          </cell>
          <cell r="AQ122">
            <v>3040.5834232128104</v>
          </cell>
          <cell r="AR122">
            <v>2944.4230288594517</v>
          </cell>
        </row>
        <row r="123">
          <cell r="O123">
            <v>0</v>
          </cell>
          <cell r="P123">
            <v>189.753698630137</v>
          </cell>
          <cell r="Q123">
            <v>193.99828767123287</v>
          </cell>
          <cell r="R123">
            <v>200.14405737704917</v>
          </cell>
          <cell r="S123">
            <v>202.31917808219177</v>
          </cell>
          <cell r="T123">
            <v>294.65052374588913</v>
          </cell>
          <cell r="U123">
            <v>2138.4149360750553</v>
          </cell>
          <cell r="V123">
            <v>2127.3933777466896</v>
          </cell>
          <cell r="W123">
            <v>2116.264780532405</v>
          </cell>
          <cell r="X123">
            <v>3770.1740613258685</v>
          </cell>
          <cell r="Y123">
            <v>3736.8867599972859</v>
          </cell>
          <cell r="Z123">
            <v>3721.0120923842396</v>
          </cell>
          <cell r="AA123">
            <v>3707.5742325799633</v>
          </cell>
          <cell r="AB123">
            <v>3696.343755663062</v>
          </cell>
          <cell r="AC123">
            <v>3686.7425721616869</v>
          </cell>
          <cell r="AD123">
            <v>3678.5850338431796</v>
          </cell>
          <cell r="AE123">
            <v>3671.5896977029302</v>
          </cell>
          <cell r="AF123">
            <v>3665.5575976151767</v>
          </cell>
          <cell r="AG123">
            <v>3660.2617429741326</v>
          </cell>
          <cell r="AH123">
            <v>3655.6508211947234</v>
          </cell>
          <cell r="AI123">
            <v>3650.5476189223218</v>
          </cell>
          <cell r="AJ123">
            <v>3645.265752347103</v>
          </cell>
          <cell r="AK123">
            <v>3655.8092511577397</v>
          </cell>
          <cell r="AL123">
            <v>3468.6117119447536</v>
          </cell>
          <cell r="AM123">
            <v>3122.6459541180861</v>
          </cell>
          <cell r="AN123">
            <v>2981.0547067283323</v>
          </cell>
          <cell r="AO123">
            <v>2883.7190009875872</v>
          </cell>
          <cell r="AP123">
            <v>2791.6013323619486</v>
          </cell>
          <cell r="AQ123">
            <v>2697.6475668115359</v>
          </cell>
          <cell r="AR123">
            <v>2612.3327381274817</v>
          </cell>
        </row>
        <row r="124">
          <cell r="O124">
            <v>0</v>
          </cell>
          <cell r="P124">
            <v>210.49763165905634</v>
          </cell>
          <cell r="Q124">
            <v>215.20624048706242</v>
          </cell>
          <cell r="R124">
            <v>222.02386763812993</v>
          </cell>
          <cell r="S124">
            <v>224.43677321156775</v>
          </cell>
          <cell r="T124">
            <v>274.16685543752095</v>
          </cell>
          <cell r="U124">
            <v>1989.7554947159836</v>
          </cell>
          <cell r="V124">
            <v>1979.5001388099636</v>
          </cell>
          <cell r="W124">
            <v>1969.1451852029491</v>
          </cell>
          <cell r="X124">
            <v>3508.0771406918016</v>
          </cell>
          <cell r="Y124">
            <v>3477.1039232841536</v>
          </cell>
          <cell r="Z124">
            <v>3462.332839067999</v>
          </cell>
          <cell r="AA124">
            <v>3449.829159388386</v>
          </cell>
          <cell r="AB124">
            <v>3439.3794086048924</v>
          </cell>
          <cell r="AC124">
            <v>3430.4456851701402</v>
          </cell>
          <cell r="AD124">
            <v>3422.8552468418338</v>
          </cell>
          <cell r="AE124">
            <v>3416.3462161164907</v>
          </cell>
          <cell r="AF124">
            <v>3410.7334586989264</v>
          </cell>
          <cell r="AG124">
            <v>3405.8057640343095</v>
          </cell>
          <cell r="AH124">
            <v>3401.5153867125332</v>
          </cell>
          <cell r="AI124">
            <v>3396.7669515090283</v>
          </cell>
          <cell r="AJ124">
            <v>3391.8522724806039</v>
          </cell>
          <cell r="AK124">
            <v>3401.6628028590071</v>
          </cell>
          <cell r="AL124">
            <v>3227.4789595072521</v>
          </cell>
          <cell r="AM124">
            <v>2905.5642291122767</v>
          </cell>
          <cell r="AN124">
            <v>2773.8161956765598</v>
          </cell>
          <cell r="AO124">
            <v>2683.2471241355684</v>
          </cell>
          <cell r="AP124">
            <v>2597.5333394924851</v>
          </cell>
          <cell r="AQ124">
            <v>2510.1111006652918</v>
          </cell>
          <cell r="AR124">
            <v>2430.727232599711</v>
          </cell>
        </row>
        <row r="125">
          <cell r="O125">
            <v>0</v>
          </cell>
          <cell r="P125">
            <v>6875.561367260274</v>
          </cell>
          <cell r="Q125">
            <v>7164.305728147945</v>
          </cell>
          <cell r="R125">
            <v>7166.145126237705</v>
          </cell>
          <cell r="S125">
            <v>7144.5664323589026</v>
          </cell>
          <cell r="T125">
            <v>5946.9246809863016</v>
          </cell>
          <cell r="U125">
            <v>49223.028449000005</v>
          </cell>
          <cell r="V125">
            <v>67002.835227999982</v>
          </cell>
          <cell r="W125">
            <v>60953.59068899999</v>
          </cell>
          <cell r="X125">
            <v>100277.38310199999</v>
          </cell>
          <cell r="Y125">
            <v>82160.124237000011</v>
          </cell>
          <cell r="Z125">
            <v>73531.069973000005</v>
          </cell>
          <cell r="AA125">
            <v>66227.383295000007</v>
          </cell>
          <cell r="AB125">
            <v>60125.814876999997</v>
          </cell>
          <cell r="AC125">
            <v>54911.343693000003</v>
          </cell>
          <cell r="AD125">
            <v>50488.041127999997</v>
          </cell>
          <cell r="AE125">
            <v>46695.023583999995</v>
          </cell>
          <cell r="AF125">
            <v>43427.461910000005</v>
          </cell>
          <cell r="AG125">
            <v>40568.735331000003</v>
          </cell>
          <cell r="AH125">
            <v>38082.789667999998</v>
          </cell>
          <cell r="AI125">
            <v>35323.640544000002</v>
          </cell>
          <cell r="AJ125">
            <v>32470.595891999998</v>
          </cell>
          <cell r="AK125">
            <v>29918.269705999999</v>
          </cell>
          <cell r="AL125">
            <v>26523.562626999999</v>
          </cell>
          <cell r="AM125">
            <v>23225.051181999999</v>
          </cell>
          <cell r="AN125">
            <v>21881.147649999999</v>
          </cell>
          <cell r="AO125">
            <v>20639.423648999997</v>
          </cell>
          <cell r="AP125">
            <v>19458.200099000002</v>
          </cell>
          <cell r="AQ125">
            <v>18340.423199000001</v>
          </cell>
          <cell r="AR125">
            <v>17354.102685000002</v>
          </cell>
        </row>
        <row r="126">
          <cell r="O126">
            <v>0</v>
          </cell>
          <cell r="P126">
            <v>30.583013698630136</v>
          </cell>
          <cell r="Q126">
            <v>31.267123287671232</v>
          </cell>
          <cell r="R126">
            <v>32.257650273224044</v>
          </cell>
          <cell r="S126">
            <v>32.608219178082187</v>
          </cell>
          <cell r="T126">
            <v>279.42465753424659</v>
          </cell>
          <cell r="U126">
            <v>2027.913792864</v>
          </cell>
          <cell r="V126">
            <v>2017.4617660959998</v>
          </cell>
          <cell r="W126">
            <v>2006.9082316039999</v>
          </cell>
          <cell r="X126">
            <v>3575.3528707079995</v>
          </cell>
          <cell r="Y126">
            <v>3543.7856681260009</v>
          </cell>
          <cell r="Z126">
            <v>3528.7313132080003</v>
          </cell>
          <cell r="AA126">
            <v>3515.9878457059999</v>
          </cell>
          <cell r="AB126">
            <v>3505.3376960760006</v>
          </cell>
          <cell r="AC126">
            <v>3496.2326472280001</v>
          </cell>
          <cell r="AD126">
            <v>3488.4966441760007</v>
          </cell>
          <cell r="AE126">
            <v>3481.8627872920001</v>
          </cell>
          <cell r="AF126">
            <v>3476.14239189</v>
          </cell>
          <cell r="AG126">
            <v>3471.1201969500003</v>
          </cell>
          <cell r="AH126">
            <v>3466.7475414299997</v>
          </cell>
          <cell r="AI126">
            <v>3461.9080436779996</v>
          </cell>
          <cell r="AJ126">
            <v>3456.8991139799996</v>
          </cell>
          <cell r="AK126">
            <v>3466.8977846320008</v>
          </cell>
          <cell r="AL126">
            <v>3289.3735514460004</v>
          </cell>
          <cell r="AM126">
            <v>2961.2853397900003</v>
          </cell>
          <cell r="AN126">
            <v>2827.010724192</v>
          </cell>
          <cell r="AO126">
            <v>2734.7047751079999</v>
          </cell>
          <cell r="AP126">
            <v>2647.3472246060001</v>
          </cell>
          <cell r="AQ126">
            <v>2558.248456244</v>
          </cell>
          <cell r="AR126">
            <v>2477.3422135380006</v>
          </cell>
        </row>
        <row r="127">
          <cell r="O127">
            <v>0</v>
          </cell>
          <cell r="P127">
            <v>139.01369863013699</v>
          </cell>
          <cell r="Q127">
            <v>140.87271722704148</v>
          </cell>
          <cell r="R127">
            <v>139.89466612905065</v>
          </cell>
          <cell r="S127">
            <v>146.32940246561739</v>
          </cell>
          <cell r="T127">
            <v>138.02095742150627</v>
          </cell>
          <cell r="U127">
            <v>518.87885889721417</v>
          </cell>
          <cell r="V127">
            <v>1010.5398536999999</v>
          </cell>
          <cell r="W127">
            <v>1006.60479208</v>
          </cell>
          <cell r="X127">
            <v>1265.2233802600001</v>
          </cell>
          <cell r="Y127">
            <v>1261.0419753199999</v>
          </cell>
          <cell r="Z127">
            <v>1254.7705543500003</v>
          </cell>
          <cell r="AA127">
            <v>1250.2836847200001</v>
          </cell>
          <cell r="AB127">
            <v>1246.8314960499999</v>
          </cell>
          <cell r="AC127">
            <v>1500.14898988</v>
          </cell>
          <cell r="AD127">
            <v>1497.8010232600002</v>
          </cell>
          <cell r="AE127">
            <v>1494.5127221599998</v>
          </cell>
          <cell r="AF127">
            <v>1491.8199383599999</v>
          </cell>
          <cell r="AG127">
            <v>1489.2396608699999</v>
          </cell>
          <cell r="AH127">
            <v>1486.92114085</v>
          </cell>
          <cell r="AI127">
            <v>1484.3330549100003</v>
          </cell>
          <cell r="AJ127">
            <v>1492.6018689</v>
          </cell>
          <cell r="AK127">
            <v>1393.2543055300002</v>
          </cell>
          <cell r="AL127">
            <v>1249.87734486</v>
          </cell>
          <cell r="AM127">
            <v>1440.1369097499999</v>
          </cell>
          <cell r="AN127">
            <v>1394.462043819</v>
          </cell>
          <cell r="AO127">
            <v>1354.4573864399999</v>
          </cell>
          <cell r="AP127">
            <v>1315.4131995399998</v>
          </cell>
          <cell r="AQ127">
            <v>1272.47597774</v>
          </cell>
          <cell r="AR127">
            <v>1232.5304144499999</v>
          </cell>
        </row>
        <row r="128">
          <cell r="O128">
            <v>0</v>
          </cell>
          <cell r="P128">
            <v>112.4481808219178</v>
          </cell>
          <cell r="Q128">
            <v>113.95194096495385</v>
          </cell>
          <cell r="R128">
            <v>113.16079543178907</v>
          </cell>
          <cell r="S128">
            <v>118.3658536544379</v>
          </cell>
          <cell r="T128">
            <v>99.375089343484504</v>
          </cell>
          <cell r="U128">
            <v>373.59277840599418</v>
          </cell>
          <cell r="V128">
            <v>727.58869466399983</v>
          </cell>
          <cell r="W128">
            <v>724.75545029759996</v>
          </cell>
          <cell r="X128">
            <v>910.96083378720004</v>
          </cell>
          <cell r="Y128">
            <v>907.95022223039985</v>
          </cell>
          <cell r="Z128">
            <v>903.43479913200019</v>
          </cell>
          <cell r="AA128">
            <v>900.20425299840008</v>
          </cell>
          <cell r="AB128">
            <v>897.7186771559999</v>
          </cell>
          <cell r="AC128">
            <v>1080.1072727136</v>
          </cell>
          <cell r="AD128">
            <v>1078.4167367472</v>
          </cell>
          <cell r="AE128">
            <v>1076.0491599551999</v>
          </cell>
          <cell r="AF128">
            <v>1074.1103556191999</v>
          </cell>
          <cell r="AG128">
            <v>1072.2525558263999</v>
          </cell>
          <cell r="AH128">
            <v>1070.5832214120001</v>
          </cell>
          <cell r="AI128">
            <v>1068.7197995352003</v>
          </cell>
          <cell r="AJ128">
            <v>1074.6733456079999</v>
          </cell>
          <cell r="AK128">
            <v>1003.1430999816001</v>
          </cell>
          <cell r="AL128">
            <v>899.91168829919991</v>
          </cell>
          <cell r="AM128">
            <v>1036.89857502</v>
          </cell>
          <cell r="AN128">
            <v>1004.0126715496799</v>
          </cell>
          <cell r="AO128">
            <v>975.20931823679996</v>
          </cell>
          <cell r="AP128">
            <v>947.09750366879985</v>
          </cell>
          <cell r="AQ128">
            <v>916.18270397279991</v>
          </cell>
          <cell r="AR128">
            <v>887.42189840399988</v>
          </cell>
        </row>
        <row r="129">
          <cell r="O129">
            <v>0</v>
          </cell>
          <cell r="P129">
            <v>215.34845527044217</v>
          </cell>
          <cell r="Q129">
            <v>288.61689254993564</v>
          </cell>
          <cell r="R129">
            <v>286.6130831948409</v>
          </cell>
          <cell r="S129">
            <v>299.79642800705801</v>
          </cell>
          <cell r="T129">
            <v>295.76893377335597</v>
          </cell>
          <cell r="U129">
            <v>878.02223562881784</v>
          </cell>
          <cell r="V129">
            <v>1709.9876904282485</v>
          </cell>
          <cell r="W129">
            <v>1703.328965483716</v>
          </cell>
          <cell r="X129">
            <v>2140.9510945709862</v>
          </cell>
          <cell r="Y129">
            <v>2133.8755191249347</v>
          </cell>
          <cell r="Z129">
            <v>2123.2633175171231</v>
          </cell>
          <cell r="AA129">
            <v>2115.6708491866912</v>
          </cell>
          <cell r="AB129">
            <v>2109.8292189836643</v>
          </cell>
          <cell r="AC129">
            <v>2538.4810872236176</v>
          </cell>
          <cell r="AD129">
            <v>2534.5079692876593</v>
          </cell>
          <cell r="AE129">
            <v>2528.9436618703576</v>
          </cell>
          <cell r="AF129">
            <v>2524.3870606298169</v>
          </cell>
          <cell r="AG129">
            <v>2520.020837239781</v>
          </cell>
          <cell r="AH129">
            <v>2516.0975474460179</v>
          </cell>
          <cell r="AI129">
            <v>2511.7181109666294</v>
          </cell>
          <cell r="AJ129">
            <v>2525.710206464466</v>
          </cell>
          <cell r="AK129">
            <v>2357.5989639293712</v>
          </cell>
          <cell r="AL129">
            <v>2114.9832601161697</v>
          </cell>
          <cell r="AM129">
            <v>2436.9314868554975</v>
          </cell>
          <cell r="AN129">
            <v>2359.6426414744847</v>
          </cell>
          <cell r="AO129">
            <v>2291.9486545155119</v>
          </cell>
          <cell r="AP129">
            <v>2225.8799302219318</v>
          </cell>
          <cell r="AQ129">
            <v>2153.2235966093995</v>
          </cell>
          <cell r="AR129">
            <v>2085.6296058696726</v>
          </cell>
        </row>
        <row r="130">
          <cell r="O130">
            <v>0</v>
          </cell>
          <cell r="P130">
            <v>232.86339117199392</v>
          </cell>
          <cell r="Q130">
            <v>236.19066666666671</v>
          </cell>
          <cell r="R130">
            <v>251.60168888888893</v>
          </cell>
          <cell r="S130">
            <v>262.99244444444446</v>
          </cell>
          <cell r="T130">
            <v>352.52128897948779</v>
          </cell>
          <cell r="U130">
            <v>1209.9348354049848</v>
          </cell>
          <cell r="V130">
            <v>2383.1316446433525</v>
          </cell>
          <cell r="W130">
            <v>2354.9210434006468</v>
          </cell>
          <cell r="X130">
            <v>2936.1569671536831</v>
          </cell>
          <cell r="Y130">
            <v>2774.2761719539917</v>
          </cell>
          <cell r="Z130">
            <v>2609.0587707157297</v>
          </cell>
          <cell r="AA130">
            <v>2448.8502720941892</v>
          </cell>
          <cell r="AB130">
            <v>2336.2311311087492</v>
          </cell>
          <cell r="AC130">
            <v>2683.5163122552835</v>
          </cell>
          <cell r="AD130">
            <v>2562.7341770689209</v>
          </cell>
          <cell r="AE130">
            <v>2440.7818331317321</v>
          </cell>
          <cell r="AF130">
            <v>2320.267606023559</v>
          </cell>
          <cell r="AG130">
            <v>2252.4586684042843</v>
          </cell>
          <cell r="AH130">
            <v>2185.2554898376129</v>
          </cell>
          <cell r="AI130">
            <v>2180.0626581768001</v>
          </cell>
          <cell r="AJ130">
            <v>2190.8102046560598</v>
          </cell>
          <cell r="AK130">
            <v>2043.6858987803469</v>
          </cell>
          <cell r="AL130">
            <v>1803.6806369918429</v>
          </cell>
          <cell r="AM130">
            <v>2044.0278072908914</v>
          </cell>
          <cell r="AN130">
            <v>1924.2054369875636</v>
          </cell>
          <cell r="AO130">
            <v>1815.5863599865604</v>
          </cell>
          <cell r="AP130">
            <v>1711.3722724049355</v>
          </cell>
          <cell r="AQ130">
            <v>1620.1576783664898</v>
          </cell>
          <cell r="AR130">
            <v>1535.0548559442016</v>
          </cell>
        </row>
        <row r="131">
          <cell r="O131">
            <v>0</v>
          </cell>
          <cell r="P131">
            <v>189.753698630137</v>
          </cell>
          <cell r="Q131">
            <v>199.692255684999</v>
          </cell>
          <cell r="R131">
            <v>212.72182130416203</v>
          </cell>
          <cell r="S131">
            <v>222.35236980528259</v>
          </cell>
          <cell r="T131">
            <v>312.76175164433982</v>
          </cell>
          <cell r="U131">
            <v>1073.4708805594669</v>
          </cell>
          <cell r="V131">
            <v>2134.1260465723335</v>
          </cell>
          <cell r="W131">
            <v>2128.7219432640586</v>
          </cell>
          <cell r="X131">
            <v>2679.2896449124028</v>
          </cell>
          <cell r="Y131">
            <v>2520.8878875675236</v>
          </cell>
          <cell r="Z131">
            <v>2359.5476817101089</v>
          </cell>
          <cell r="AA131">
            <v>2202.8390821904172</v>
          </cell>
          <cell r="AB131">
            <v>2120.916992167271</v>
          </cell>
          <cell r="AC131">
            <v>2460.5734836976358</v>
          </cell>
          <cell r="AD131">
            <v>2346.3776853629729</v>
          </cell>
          <cell r="AE131">
            <v>2231.124037548992</v>
          </cell>
          <cell r="AF131">
            <v>2117.2000569419047</v>
          </cell>
          <cell r="AG131">
            <v>2053.3499988837225</v>
          </cell>
          <cell r="AH131">
            <v>1990.0588361446885</v>
          </cell>
          <cell r="AI131">
            <v>1972.1049300983279</v>
          </cell>
          <cell r="AJ131">
            <v>1968.5201925012389</v>
          </cell>
          <cell r="AK131">
            <v>1823.8945474558971</v>
          </cell>
          <cell r="AL131">
            <v>1631.6998877956323</v>
          </cell>
          <cell r="AM131">
            <v>1874.8948659244043</v>
          </cell>
          <cell r="AN131">
            <v>1774.0519141083555</v>
          </cell>
          <cell r="AO131">
            <v>1682.9651379206218</v>
          </cell>
          <cell r="AP131">
            <v>1595.4174893338156</v>
          </cell>
          <cell r="AQ131">
            <v>1525.2657991183071</v>
          </cell>
          <cell r="AR131">
            <v>1459.8773844613243</v>
          </cell>
        </row>
        <row r="132">
          <cell r="O132">
            <v>0</v>
          </cell>
          <cell r="P132">
            <v>210.49763165905634</v>
          </cell>
          <cell r="Q132">
            <v>462.07436838091729</v>
          </cell>
          <cell r="R132">
            <v>492.22390163697708</v>
          </cell>
          <cell r="S132">
            <v>514.50833926102143</v>
          </cell>
          <cell r="T132">
            <v>1373.5353690080067</v>
          </cell>
          <cell r="U132">
            <v>846.28493709499082</v>
          </cell>
          <cell r="V132">
            <v>1693.743647852398</v>
          </cell>
          <cell r="W132">
            <v>1700.6726357022339</v>
          </cell>
          <cell r="X132">
            <v>2154.6114807105951</v>
          </cell>
          <cell r="Y132">
            <v>2054.7389519438316</v>
          </cell>
          <cell r="Z132">
            <v>1952.2297791034009</v>
          </cell>
          <cell r="AA132">
            <v>1853.2883841594085</v>
          </cell>
          <cell r="AB132">
            <v>1840.6342915720966</v>
          </cell>
          <cell r="AC132">
            <v>2205.5258946753797</v>
          </cell>
          <cell r="AD132">
            <v>2140.4215373547595</v>
          </cell>
          <cell r="AE132">
            <v>2074.2054015624481</v>
          </cell>
          <cell r="AF132">
            <v>2009.0619656915756</v>
          </cell>
          <cell r="AG132">
            <v>1974.4285626187091</v>
          </cell>
          <cell r="AH132">
            <v>1940.2446913437379</v>
          </cell>
          <cell r="AI132">
            <v>1933.0981416407753</v>
          </cell>
          <cell r="AJ132">
            <v>1940.0764811856804</v>
          </cell>
          <cell r="AK132">
            <v>1807.4068810222673</v>
          </cell>
          <cell r="AL132">
            <v>1699.3467813702941</v>
          </cell>
          <cell r="AM132">
            <v>2047.8258952157191</v>
          </cell>
          <cell r="AN132">
            <v>1984.1343547881675</v>
          </cell>
          <cell r="AO132">
            <v>1928.4335611784256</v>
          </cell>
          <cell r="AP132">
            <v>1874.0290228928725</v>
          </cell>
          <cell r="AQ132">
            <v>1819.5004591110935</v>
          </cell>
          <cell r="AR132">
            <v>1768.8169592709826</v>
          </cell>
        </row>
        <row r="133">
          <cell r="O133">
            <v>0</v>
          </cell>
          <cell r="P133">
            <v>6875.561367260274</v>
          </cell>
          <cell r="Q133">
            <v>9728.4399838794525</v>
          </cell>
          <cell r="R133">
            <v>9465.7845024180315</v>
          </cell>
          <cell r="S133">
            <v>8937.0535508191788</v>
          </cell>
          <cell r="T133">
            <v>7817.6903165260264</v>
          </cell>
          <cell r="U133">
            <v>35786.566598413701</v>
          </cell>
          <cell r="V133">
            <v>71524.844001999998</v>
          </cell>
          <cell r="W133">
            <v>67044.505722000002</v>
          </cell>
          <cell r="X133">
            <v>76958.665148</v>
          </cell>
          <cell r="Y133">
            <v>71848.802559999996</v>
          </cell>
          <cell r="Z133">
            <v>64323.830004000003</v>
          </cell>
          <cell r="AA133">
            <v>58922.375182999996</v>
          </cell>
          <cell r="AB133">
            <v>54785.863653999993</v>
          </cell>
          <cell r="AC133">
            <v>58477.677364999996</v>
          </cell>
          <cell r="AD133">
            <v>55691.831029000001</v>
          </cell>
          <cell r="AE133">
            <v>51847.528522999994</v>
          </cell>
          <cell r="AF133">
            <v>48707.732128000003</v>
          </cell>
          <cell r="AG133">
            <v>45680.247750999995</v>
          </cell>
          <cell r="AH133">
            <v>42902.778692</v>
          </cell>
          <cell r="AI133">
            <v>39740.792809999999</v>
          </cell>
          <cell r="AJ133">
            <v>37132.097056000006</v>
          </cell>
          <cell r="AK133">
            <v>33442.741379000006</v>
          </cell>
          <cell r="AL133">
            <v>30023.028134999997</v>
          </cell>
          <cell r="AM133">
            <v>33080.286657000004</v>
          </cell>
          <cell r="AN133">
            <v>31729.680854000009</v>
          </cell>
          <cell r="AO133">
            <v>29541.202745999995</v>
          </cell>
          <cell r="AP133">
            <v>28127.106648000004</v>
          </cell>
          <cell r="AQ133">
            <v>27041.299453</v>
          </cell>
          <cell r="AR133">
            <v>26121.038122999998</v>
          </cell>
        </row>
        <row r="134">
          <cell r="O134">
            <v>0</v>
          </cell>
          <cell r="P134">
            <v>30.583013698630136</v>
          </cell>
          <cell r="Q134">
            <v>30.991997789949124</v>
          </cell>
          <cell r="R134">
            <v>30.776826548391142</v>
          </cell>
          <cell r="S134">
            <v>32.192468542435826</v>
          </cell>
          <cell r="T134">
            <v>276.04191484301253</v>
          </cell>
          <cell r="U134">
            <v>213.29093210105168</v>
          </cell>
          <cell r="V134">
            <v>433.72004956829494</v>
          </cell>
          <cell r="W134">
            <v>442.25544485737532</v>
          </cell>
          <cell r="X134">
            <v>568.73161027365711</v>
          </cell>
          <cell r="Y134">
            <v>541.23465397324276</v>
          </cell>
          <cell r="Z134">
            <v>551.28796730772137</v>
          </cell>
          <cell r="AA134">
            <v>404.45000207309585</v>
          </cell>
          <cell r="AB134">
            <v>391.61790834586861</v>
          </cell>
          <cell r="AC134">
            <v>457.08696841979253</v>
          </cell>
          <cell r="AD134">
            <v>642.85078087046463</v>
          </cell>
          <cell r="AE134">
            <v>656.61955315959608</v>
          </cell>
          <cell r="AF134">
            <v>366.09304227329159</v>
          </cell>
          <cell r="AG134">
            <v>358.49650107900527</v>
          </cell>
          <cell r="AH134">
            <v>350.98587697038573</v>
          </cell>
          <cell r="AI134">
            <v>637.07037757517764</v>
          </cell>
          <cell r="AJ134">
            <v>655.78001288996131</v>
          </cell>
          <cell r="AK134">
            <v>349.96866879772023</v>
          </cell>
          <cell r="AL134">
            <v>298.2380879444882</v>
          </cell>
          <cell r="AM134">
            <v>325.52831019839726</v>
          </cell>
          <cell r="AN134">
            <v>598.49806472435455</v>
          </cell>
          <cell r="AO134">
            <v>595.08573642154204</v>
          </cell>
          <cell r="AP134">
            <v>271.82193164900542</v>
          </cell>
          <cell r="AQ134">
            <v>269.01701118041939</v>
          </cell>
          <cell r="AR134">
            <v>266.4493382678462</v>
          </cell>
        </row>
        <row r="135">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O141">
            <v>0</v>
          </cell>
          <cell r="P141">
            <v>12284.291276879178</v>
          </cell>
          <cell r="Q141">
            <v>12317.740448386125</v>
          </cell>
          <cell r="R141">
            <v>13699.195654994153</v>
          </cell>
          <cell r="S141">
            <v>14545.880852461258</v>
          </cell>
          <cell r="T141">
            <v>14849.26815748546</v>
          </cell>
          <cell r="U141">
            <v>13785.248714486397</v>
          </cell>
          <cell r="V141">
            <v>17140.806890758133</v>
          </cell>
          <cell r="W141">
            <v>18352.265002685661</v>
          </cell>
          <cell r="X141">
            <v>17329.887187568955</v>
          </cell>
          <cell r="Y141">
            <v>18045.739691412455</v>
          </cell>
          <cell r="Z141">
            <v>17585.238911177148</v>
          </cell>
          <cell r="AA141">
            <v>18125.565462889579</v>
          </cell>
          <cell r="AB141">
            <v>18216.823757181024</v>
          </cell>
          <cell r="AC141">
            <v>18505.091861662335</v>
          </cell>
          <cell r="AD141">
            <v>18887.134657963732</v>
          </cell>
          <cell r="AE141">
            <v>19107.01260883623</v>
          </cell>
          <cell r="AF141">
            <v>20011.862586271895</v>
          </cell>
          <cell r="AG141">
            <v>20515.214397956403</v>
          </cell>
          <cell r="AH141">
            <v>20012.911543658796</v>
          </cell>
          <cell r="AI141">
            <v>20270.975464391471</v>
          </cell>
          <cell r="AJ141">
            <v>18380.484502352221</v>
          </cell>
          <cell r="AK141">
            <v>16750.05538926283</v>
          </cell>
          <cell r="AL141">
            <v>15901.325686914357</v>
          </cell>
          <cell r="AM141">
            <v>15567.425008027501</v>
          </cell>
          <cell r="AN141">
            <v>15055.458934245793</v>
          </cell>
          <cell r="AO141">
            <v>14391.440010085897</v>
          </cell>
          <cell r="AP141">
            <v>13157.130633123024</v>
          </cell>
          <cell r="AQ141">
            <v>12353.73421913072</v>
          </cell>
          <cell r="AR141">
            <v>11017.204516311218</v>
          </cell>
        </row>
        <row r="142">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O151">
            <v>0</v>
          </cell>
          <cell r="P151">
            <v>1185.3111023555377</v>
          </cell>
          <cell r="Q151">
            <v>941.69698962530208</v>
          </cell>
          <cell r="R151">
            <v>1016.7954430279656</v>
          </cell>
          <cell r="S151">
            <v>831.54572306616524</v>
          </cell>
          <cell r="T151">
            <v>845.4563621254365</v>
          </cell>
          <cell r="U151">
            <v>704.0887348230001</v>
          </cell>
          <cell r="V151">
            <v>587.06405205999999</v>
          </cell>
          <cell r="W151">
            <v>487.55408295099994</v>
          </cell>
          <cell r="X151">
            <v>403.92962978200001</v>
          </cell>
          <cell r="Y151">
            <v>330.52315869899996</v>
          </cell>
          <cell r="Z151">
            <v>266.97749982800008</v>
          </cell>
          <cell r="AA151">
            <v>220.58432237800002</v>
          </cell>
          <cell r="AB151">
            <v>181.56523624400003</v>
          </cell>
          <cell r="AC151">
            <v>147.76231131400002</v>
          </cell>
          <cell r="AD151">
            <v>121.23368782100002</v>
          </cell>
          <cell r="AE151">
            <v>101.33963509</v>
          </cell>
          <cell r="AF151">
            <v>84.140375608999989</v>
          </cell>
          <cell r="AG151">
            <v>70.951337355000007</v>
          </cell>
          <cell r="AH151">
            <v>54.981046161999998</v>
          </cell>
          <cell r="AI151">
            <v>38.051476151999999</v>
          </cell>
          <cell r="AJ151">
            <v>33.318274591000005</v>
          </cell>
          <cell r="AK151">
            <v>29.612598226000003</v>
          </cell>
          <cell r="AL151">
            <v>26.391423972000005</v>
          </cell>
          <cell r="AM151">
            <v>24.187433418000001</v>
          </cell>
          <cell r="AN151">
            <v>20.459562433999999</v>
          </cell>
          <cell r="AO151">
            <v>19.500231125000003</v>
          </cell>
          <cell r="AP151">
            <v>18.432350596999999</v>
          </cell>
          <cell r="AQ151">
            <v>17.98980512</v>
          </cell>
          <cell r="AR151">
            <v>16.652037335000003</v>
          </cell>
        </row>
        <row r="152">
          <cell r="O152">
            <v>0</v>
          </cell>
          <cell r="P152">
            <v>997.53904653683867</v>
          </cell>
          <cell r="Q152">
            <v>792.51726849654131</v>
          </cell>
          <cell r="R152">
            <v>855.71893720175319</v>
          </cell>
          <cell r="S152">
            <v>699.81570753093115</v>
          </cell>
          <cell r="T152">
            <v>711.52268099665457</v>
          </cell>
          <cell r="U152">
            <v>592.54992534608914</v>
          </cell>
          <cell r="V152">
            <v>494.06380618910885</v>
          </cell>
          <cell r="W152">
            <v>410.3177925825247</v>
          </cell>
          <cell r="X152">
            <v>339.94077753930696</v>
          </cell>
          <cell r="Y152">
            <v>278.16305435064351</v>
          </cell>
          <cell r="Z152">
            <v>224.68403450871295</v>
          </cell>
          <cell r="AA152">
            <v>185.64027130821785</v>
          </cell>
          <cell r="AB152">
            <v>152.80242654198022</v>
          </cell>
          <cell r="AC152">
            <v>124.35442041277228</v>
          </cell>
          <cell r="AD152">
            <v>102.02835113648517</v>
          </cell>
          <cell r="AE152">
            <v>85.285831511386135</v>
          </cell>
          <cell r="AF152">
            <v>70.811207195693058</v>
          </cell>
          <cell r="AG152">
            <v>59.711521536386144</v>
          </cell>
          <cell r="AH152">
            <v>46.271177463069307</v>
          </cell>
          <cell r="AI152">
            <v>32.023519533861382</v>
          </cell>
          <cell r="AJ152">
            <v>28.040132081534654</v>
          </cell>
          <cell r="AK152">
            <v>24.921493556534656</v>
          </cell>
          <cell r="AL152">
            <v>22.210604332871288</v>
          </cell>
          <cell r="AM152">
            <v>20.355760797326734</v>
          </cell>
          <cell r="AN152">
            <v>17.218443632574257</v>
          </cell>
          <cell r="AO152">
            <v>16.411085600247524</v>
          </cell>
          <cell r="AP152">
            <v>15.512374264801979</v>
          </cell>
          <cell r="AQ152">
            <v>15.139935001980199</v>
          </cell>
          <cell r="AR152">
            <v>14.01409082648515</v>
          </cell>
        </row>
        <row r="153">
          <cell r="O153">
            <v>0</v>
          </cell>
          <cell r="P153">
            <v>214.12083793286575</v>
          </cell>
          <cell r="Q153">
            <v>189.71834067416981</v>
          </cell>
          <cell r="R153">
            <v>150.00249605066028</v>
          </cell>
          <cell r="S153">
            <v>122.67357696718676</v>
          </cell>
          <cell r="T153">
            <v>124.72574055117828</v>
          </cell>
          <cell r="U153">
            <v>103.87051632537329</v>
          </cell>
          <cell r="V153">
            <v>82.266013892018151</v>
          </cell>
          <cell r="W153">
            <v>71.926295405642577</v>
          </cell>
          <cell r="X153">
            <v>59.589618651007932</v>
          </cell>
          <cell r="Y153">
            <v>48.760347174406931</v>
          </cell>
          <cell r="Z153">
            <v>39.385789578586156</v>
          </cell>
          <cell r="AA153">
            <v>32.54164755873466</v>
          </cell>
          <cell r="AB153">
            <v>26.785366535005949</v>
          </cell>
          <cell r="AC153">
            <v>21.79859840176832</v>
          </cell>
          <cell r="AD153">
            <v>17.884969787454462</v>
          </cell>
          <cell r="AE153">
            <v>14.95010458258416</v>
          </cell>
          <cell r="AF153">
            <v>12.41278808489208</v>
          </cell>
          <cell r="AG153">
            <v>10.467078481084162</v>
          </cell>
          <cell r="AH153">
            <v>13.70182056084489</v>
          </cell>
          <cell r="AI153">
            <v>10.476086272606734</v>
          </cell>
          <cell r="AJ153">
            <v>9.1729718362416524</v>
          </cell>
          <cell r="AK153">
            <v>8.152748990141653</v>
          </cell>
          <cell r="AL153">
            <v>7.2659161311691118</v>
          </cell>
          <cell r="AM153">
            <v>6.659127708678418</v>
          </cell>
          <cell r="AN153">
            <v>5.63279438364449</v>
          </cell>
          <cell r="AO153">
            <v>5.3686774932260741</v>
          </cell>
          <cell r="AP153">
            <v>5.0746755339991427</v>
          </cell>
          <cell r="AQ153">
            <v>4.9528367759419156</v>
          </cell>
          <cell r="AR153">
            <v>4.5845312029231042</v>
          </cell>
        </row>
        <row r="154">
          <cell r="O154">
            <v>0</v>
          </cell>
          <cell r="P154">
            <v>131.98567431560497</v>
          </cell>
          <cell r="Q154">
            <v>191.41289879134109</v>
          </cell>
          <cell r="R154">
            <v>100.11352271837504</v>
          </cell>
          <cell r="S154">
            <v>79.419161476682234</v>
          </cell>
          <cell r="T154">
            <v>74.394364363533626</v>
          </cell>
          <cell r="U154">
            <v>64.967258688576564</v>
          </cell>
          <cell r="V154">
            <v>41.32123366976505</v>
          </cell>
          <cell r="W154">
            <v>33.081679385864376</v>
          </cell>
          <cell r="X154">
            <v>29.648684809765772</v>
          </cell>
          <cell r="Y154">
            <v>26.230959457239543</v>
          </cell>
          <cell r="Z154">
            <v>19.525600888600042</v>
          </cell>
          <cell r="AA154">
            <v>17.942390032364102</v>
          </cell>
          <cell r="AB154">
            <v>17.876885196741476</v>
          </cell>
          <cell r="AC154">
            <v>14.54865441430473</v>
          </cell>
          <cell r="AD154">
            <v>11.93665023100055</v>
          </cell>
          <cell r="AE154">
            <v>9.9778848630968078</v>
          </cell>
          <cell r="AF154">
            <v>-5.2163413364610669</v>
          </cell>
          <cell r="AG154">
            <v>-16.520495147532479</v>
          </cell>
          <cell r="AH154">
            <v>1.0904019884515446</v>
          </cell>
          <cell r="AI154">
            <v>-2.4017807587156508</v>
          </cell>
          <cell r="AJ154">
            <v>3.2805121847024199</v>
          </cell>
          <cell r="AK154">
            <v>25.452500543425518</v>
          </cell>
          <cell r="AL154">
            <v>22.683849889244883</v>
          </cell>
          <cell r="AM154">
            <v>20.789484850916828</v>
          </cell>
          <cell r="AN154">
            <v>17.585320274680083</v>
          </cell>
          <cell r="AO154">
            <v>16.760759711729921</v>
          </cell>
          <cell r="AP154">
            <v>15.842899363516057</v>
          </cell>
          <cell r="AQ154">
            <v>15.46252446672827</v>
          </cell>
          <cell r="AR154">
            <v>14.312691715990649</v>
          </cell>
        </row>
        <row r="155">
          <cell r="O155">
            <v>0</v>
          </cell>
          <cell r="P155">
            <v>109.39144604343247</v>
          </cell>
          <cell r="Q155">
            <v>174.73857099590546</v>
          </cell>
          <cell r="R155">
            <v>80.538252913106177</v>
          </cell>
          <cell r="S155">
            <v>75.73867083357257</v>
          </cell>
          <cell r="T155">
            <v>102.56114203581971</v>
          </cell>
          <cell r="U155">
            <v>73.295611359363278</v>
          </cell>
          <cell r="V155">
            <v>112.79242341026634</v>
          </cell>
          <cell r="W155">
            <v>96.114341587067869</v>
          </cell>
          <cell r="X155">
            <v>72.709277046339793</v>
          </cell>
          <cell r="Y155">
            <v>51.570308524329207</v>
          </cell>
          <cell r="Z155">
            <v>48.341666126621028</v>
          </cell>
          <cell r="AA155">
            <v>32.66164581659708</v>
          </cell>
          <cell r="AB155">
            <v>14.381404851009904</v>
          </cell>
          <cell r="AC155">
            <v>11.703945450613862</v>
          </cell>
          <cell r="AD155">
            <v>9.6026683422574273</v>
          </cell>
          <cell r="AE155">
            <v>8.0269017893069297</v>
          </cell>
          <cell r="AF155">
            <v>-7.0352631647351593</v>
          </cell>
          <cell r="AG155">
            <v>-18.233026078734071</v>
          </cell>
          <cell r="AH155">
            <v>-3.1828285413540769E-2</v>
          </cell>
          <cell r="AI155">
            <v>-3.2249967047641586</v>
          </cell>
          <cell r="AJ155">
            <v>2.6390712547326736</v>
          </cell>
          <cell r="AK155">
            <v>25.214687598376244</v>
          </cell>
          <cell r="AL155">
            <v>22.471905560316838</v>
          </cell>
          <cell r="AM155">
            <v>20.595240336118817</v>
          </cell>
          <cell r="AN155">
            <v>17.421013557663368</v>
          </cell>
          <cell r="AO155">
            <v>16.604157195544559</v>
          </cell>
          <cell r="AP155">
            <v>15.694872785564357</v>
          </cell>
          <cell r="AQ155">
            <v>15.318051884356437</v>
          </cell>
          <cell r="AR155">
            <v>14.17896248326733</v>
          </cell>
        </row>
        <row r="156">
          <cell r="O156">
            <v>0</v>
          </cell>
          <cell r="P156">
            <v>83.540367602430152</v>
          </cell>
          <cell r="Q156">
            <v>87.170734280672278</v>
          </cell>
          <cell r="R156">
            <v>68.513444318441032</v>
          </cell>
          <cell r="S156">
            <v>59.029664233455165</v>
          </cell>
          <cell r="T156">
            <v>67.778440417743397</v>
          </cell>
          <cell r="U156">
            <v>52.765496643623806</v>
          </cell>
          <cell r="V156">
            <v>59.690613428409094</v>
          </cell>
          <cell r="W156">
            <v>50.348117462908597</v>
          </cell>
          <cell r="X156">
            <v>39.582731576282335</v>
          </cell>
          <cell r="Y156">
            <v>29.982339831366449</v>
          </cell>
          <cell r="Z156">
            <v>26.248610007607539</v>
          </cell>
          <cell r="AA156">
            <v>19.476498993130331</v>
          </cell>
          <cell r="AB156">
            <v>12.234181210060511</v>
          </cell>
          <cell r="AC156">
            <v>9.9564813729180432</v>
          </cell>
          <cell r="AD156">
            <v>8.1689366106009373</v>
          </cell>
          <cell r="AE156">
            <v>6.828440758264577</v>
          </cell>
          <cell r="AF156">
            <v>2.4250808481730894</v>
          </cell>
          <cell r="AG156">
            <v>-0.86810757966179608</v>
          </cell>
          <cell r="AH156">
            <v>2.6658305822973252</v>
          </cell>
          <cell r="AI156">
            <v>1.0864395660933246</v>
          </cell>
          <cell r="AJ156">
            <v>2.2450432548941146</v>
          </cell>
          <cell r="AK156">
            <v>7.4112938354400431</v>
          </cell>
          <cell r="AL156">
            <v>6.6051143604290425</v>
          </cell>
          <cell r="AM156">
            <v>6.0535105639108897</v>
          </cell>
          <cell r="AN156">
            <v>5.1205175508635845</v>
          </cell>
          <cell r="AO156">
            <v>4.8804208811193615</v>
          </cell>
          <cell r="AP156">
            <v>4.6131570526045094</v>
          </cell>
          <cell r="AQ156">
            <v>4.5023989711771168</v>
          </cell>
          <cell r="AR156">
            <v>4.1675891019939488</v>
          </cell>
        </row>
        <row r="157">
          <cell r="O157">
            <v>0</v>
          </cell>
          <cell r="P157">
            <v>18565.374560054133</v>
          </cell>
          <cell r="Q157">
            <v>19594.836445579331</v>
          </cell>
          <cell r="R157">
            <v>16582.517252174694</v>
          </cell>
          <cell r="S157">
            <v>12799.707765380728</v>
          </cell>
          <cell r="T157">
            <v>13021.739082322314</v>
          </cell>
          <cell r="U157">
            <v>11938.263953086562</v>
          </cell>
          <cell r="V157">
            <v>9953.0946677290631</v>
          </cell>
          <cell r="W157">
            <v>8264.5505328182371</v>
          </cell>
          <cell r="X157">
            <v>6845.5731285702586</v>
          </cell>
          <cell r="Y157">
            <v>5587.9500771310459</v>
          </cell>
          <cell r="Z157">
            <v>4521.1381967354873</v>
          </cell>
          <cell r="AA157">
            <v>3733.3606675177739</v>
          </cell>
          <cell r="AB157">
            <v>3070.6643219049192</v>
          </cell>
          <cell r="AC157">
            <v>2496.0111242438056</v>
          </cell>
          <cell r="AD157">
            <v>2045.4390152637268</v>
          </cell>
          <cell r="AE157">
            <v>1707.3605260890417</v>
          </cell>
          <cell r="AF157">
            <v>1414.7348146075315</v>
          </cell>
          <cell r="AG157">
            <v>1190.1410473864012</v>
          </cell>
          <cell r="AH157">
            <v>916.92669520859874</v>
          </cell>
          <cell r="AI157">
            <v>628.48810667275723</v>
          </cell>
          <cell r="AJ157">
            <v>547.00375251629055</v>
          </cell>
          <cell r="AK157">
            <v>482.07509414854695</v>
          </cell>
          <cell r="AL157">
            <v>425.28027629559688</v>
          </cell>
          <cell r="AM157">
            <v>386.05377957530021</v>
          </cell>
          <cell r="AN157">
            <v>320.92932983446684</v>
          </cell>
          <cell r="AO157">
            <v>302.62245814667824</v>
          </cell>
          <cell r="AP157">
            <v>283.44139640445326</v>
          </cell>
          <cell r="AQ157">
            <v>273.59976710606736</v>
          </cell>
          <cell r="AR157">
            <v>250.11428425328617</v>
          </cell>
        </row>
        <row r="158">
          <cell r="O158">
            <v>0</v>
          </cell>
          <cell r="P158">
            <v>2929.962623927664</v>
          </cell>
          <cell r="Q158">
            <v>2305.2539861159821</v>
          </cell>
          <cell r="R158">
            <v>2516.820403534568</v>
          </cell>
          <cell r="S158">
            <v>2006.444761641766</v>
          </cell>
          <cell r="T158">
            <v>1905.8436849122186</v>
          </cell>
          <cell r="U158">
            <v>1650.7813133169668</v>
          </cell>
          <cell r="V158">
            <v>1105.0942642398641</v>
          </cell>
          <cell r="W158">
            <v>902.41832672607518</v>
          </cell>
          <cell r="X158">
            <v>786.07284893586473</v>
          </cell>
          <cell r="Y158">
            <v>684.82778460477653</v>
          </cell>
          <cell r="Z158">
            <v>518.06199491222992</v>
          </cell>
          <cell r="AA158">
            <v>466.25529148639009</v>
          </cell>
          <cell r="AB158">
            <v>449.41890159405949</v>
          </cell>
          <cell r="AC158">
            <v>365.74829533168321</v>
          </cell>
          <cell r="AD158">
            <v>300.08338569554462</v>
          </cell>
          <cell r="AE158">
            <v>250.84068091584157</v>
          </cell>
          <cell r="AF158">
            <v>211.7810378351999</v>
          </cell>
          <cell r="AG158">
            <v>181.73825908585212</v>
          </cell>
          <cell r="AH158">
            <v>137.21650935281232</v>
          </cell>
          <cell r="AI158">
            <v>95.786559341450058</v>
          </cell>
          <cell r="AJ158">
            <v>82.470976710396044</v>
          </cell>
          <cell r="AK158">
            <v>67.434629623564362</v>
          </cell>
          <cell r="AL158">
            <v>60.099282312475253</v>
          </cell>
          <cell r="AM158">
            <v>55.080293922178221</v>
          </cell>
          <cell r="AN158">
            <v>46.591082770495042</v>
          </cell>
          <cell r="AO158">
            <v>44.406466918316831</v>
          </cell>
          <cell r="AP158">
            <v>41.974659775346531</v>
          </cell>
          <cell r="AQ158">
            <v>40.966882946534653</v>
          </cell>
          <cell r="AR158">
            <v>37.920481059900993</v>
          </cell>
        </row>
        <row r="159">
          <cell r="O159">
            <v>0</v>
          </cell>
          <cell r="P159">
            <v>1185.3111023555377</v>
          </cell>
          <cell r="Q159">
            <v>926.98060247965668</v>
          </cell>
          <cell r="R159">
            <v>1038.8350309856951</v>
          </cell>
          <cell r="S159">
            <v>851.95032184455943</v>
          </cell>
          <cell r="T159">
            <v>794.01001628878771</v>
          </cell>
          <cell r="U159">
            <v>641.19786796847814</v>
          </cell>
          <cell r="V159">
            <v>590.2748196633662</v>
          </cell>
          <cell r="W159">
            <v>488.0369427287128</v>
          </cell>
          <cell r="X159">
            <v>400.73672030891089</v>
          </cell>
          <cell r="Y159">
            <v>326.13609722178217</v>
          </cell>
          <cell r="Z159">
            <v>264.04394188910896</v>
          </cell>
          <cell r="AA159">
            <v>251.64956177227722</v>
          </cell>
          <cell r="AB159">
            <v>172.2772277227723</v>
          </cell>
          <cell r="AC159">
            <v>139.80198019801978</v>
          </cell>
          <cell r="AD159">
            <v>114.78217821782179</v>
          </cell>
          <cell r="AE159">
            <v>92.118811881188137</v>
          </cell>
          <cell r="AF159">
            <v>74.326732673267315</v>
          </cell>
          <cell r="AG159">
            <v>61.930693069306926</v>
          </cell>
          <cell r="AH159">
            <v>43.445544554455438</v>
          </cell>
          <cell r="AI159">
            <v>32.861386138613867</v>
          </cell>
          <cell r="AJ159">
            <v>29.049504950495049</v>
          </cell>
          <cell r="AK159">
            <v>26.17821782178218</v>
          </cell>
          <cell r="AL159">
            <v>23.079207920792079</v>
          </cell>
          <cell r="AM159">
            <v>18.584158415841582</v>
          </cell>
          <cell r="AN159">
            <v>16.71287128712871</v>
          </cell>
          <cell r="AO159">
            <v>16.089108910891088</v>
          </cell>
          <cell r="AP159">
            <v>15.336633663366337</v>
          </cell>
          <cell r="AQ159">
            <v>14.574257425742573</v>
          </cell>
          <cell r="AR159">
            <v>12.990099009900987</v>
          </cell>
        </row>
        <row r="160">
          <cell r="O160">
            <v>0</v>
          </cell>
          <cell r="P160">
            <v>997.53904653683867</v>
          </cell>
          <cell r="Q160">
            <v>778.66370608291163</v>
          </cell>
          <cell r="R160">
            <v>872.62142602798394</v>
          </cell>
          <cell r="S160">
            <v>715.63827034942983</v>
          </cell>
          <cell r="T160">
            <v>666.96841368258163</v>
          </cell>
          <cell r="U160">
            <v>538.60620909352167</v>
          </cell>
          <cell r="V160">
            <v>495.83084851722759</v>
          </cell>
          <cell r="W160">
            <v>409.95103189211875</v>
          </cell>
          <cell r="X160">
            <v>336.61884505948512</v>
          </cell>
          <cell r="Y160">
            <v>273.95432166629701</v>
          </cell>
          <cell r="Z160">
            <v>221.79691118685153</v>
          </cell>
          <cell r="AA160">
            <v>211.38563188871285</v>
          </cell>
          <cell r="AB160">
            <v>144.71287128712873</v>
          </cell>
          <cell r="AC160">
            <v>117.4336633663366</v>
          </cell>
          <cell r="AD160">
            <v>96.417029702970311</v>
          </cell>
          <cell r="AE160">
            <v>77.379801980198039</v>
          </cell>
          <cell r="AF160">
            <v>62.434455445544543</v>
          </cell>
          <cell r="AG160">
            <v>52.021782178217819</v>
          </cell>
          <cell r="AH160">
            <v>36.494257425742568</v>
          </cell>
          <cell r="AI160">
            <v>27.603564356435648</v>
          </cell>
          <cell r="AJ160">
            <v>24.40158415841584</v>
          </cell>
          <cell r="AK160">
            <v>21.989702970297031</v>
          </cell>
          <cell r="AL160">
            <v>19.386534653465347</v>
          </cell>
          <cell r="AM160">
            <v>15.610693069306928</v>
          </cell>
          <cell r="AN160">
            <v>14.038811881188117</v>
          </cell>
          <cell r="AO160">
            <v>13.514851485148514</v>
          </cell>
          <cell r="AP160">
            <v>12.882772277227723</v>
          </cell>
          <cell r="AQ160">
            <v>12.242376237623761</v>
          </cell>
          <cell r="AR160">
            <v>10.911683168316829</v>
          </cell>
        </row>
        <row r="161">
          <cell r="O161">
            <v>0</v>
          </cell>
          <cell r="P161">
            <v>214.12083793286575</v>
          </cell>
          <cell r="Q161">
            <v>206.48183277875566</v>
          </cell>
          <cell r="R161">
            <v>194.75662984952459</v>
          </cell>
          <cell r="S161">
            <v>137.63307204967464</v>
          </cell>
          <cell r="T161">
            <v>123.97206829727041</v>
          </cell>
          <cell r="U161">
            <v>114.02543380291303</v>
          </cell>
          <cell r="V161">
            <v>87.950948129841578</v>
          </cell>
          <cell r="W161">
            <v>72.71750446657822</v>
          </cell>
          <cell r="X161">
            <v>59.709771326027735</v>
          </cell>
          <cell r="Y161">
            <v>48.594278486045546</v>
          </cell>
          <cell r="Z161">
            <v>39.342547341477243</v>
          </cell>
          <cell r="AA161">
            <v>37.495784704069308</v>
          </cell>
          <cell r="AB161">
            <v>25.871986757261769</v>
          </cell>
          <cell r="AC161">
            <v>20.83049504950495</v>
          </cell>
          <cell r="AD161">
            <v>17.102544554455449</v>
          </cell>
          <cell r="AE161">
            <v>13.725702970297034</v>
          </cell>
          <cell r="AF161">
            <v>11.074683168316831</v>
          </cell>
          <cell r="AG161">
            <v>9.2276732673267325</v>
          </cell>
          <cell r="AH161">
            <v>6.4733861386138614</v>
          </cell>
          <cell r="AI161">
            <v>4.8963465346534667</v>
          </cell>
          <cell r="AJ161">
            <v>4.3283762376237629</v>
          </cell>
          <cell r="AK161">
            <v>3.9005544554455454</v>
          </cell>
          <cell r="AL161">
            <v>3.4388019801980203</v>
          </cell>
          <cell r="AM161">
            <v>2.7690396039603962</v>
          </cell>
          <cell r="AN161">
            <v>3.3406838151633163</v>
          </cell>
          <cell r="AO161">
            <v>4.4738448844884502</v>
          </cell>
          <cell r="AP161">
            <v>4.2646066006600671</v>
          </cell>
          <cell r="AQ161">
            <v>4.0526151815181528</v>
          </cell>
          <cell r="AR161">
            <v>3.6121135313531356</v>
          </cell>
        </row>
        <row r="162">
          <cell r="O162">
            <v>0</v>
          </cell>
          <cell r="P162">
            <v>317.82327505117308</v>
          </cell>
          <cell r="Q162">
            <v>499.31667964888874</v>
          </cell>
          <cell r="R162">
            <v>341.35209772338413</v>
          </cell>
          <cell r="S162">
            <v>148.40159541365691</v>
          </cell>
          <cell r="T162">
            <v>112.69571128781101</v>
          </cell>
          <cell r="U162">
            <v>173.86405672694934</v>
          </cell>
          <cell r="V162">
            <v>58.699551510968078</v>
          </cell>
          <cell r="W162">
            <v>48.532562638021993</v>
          </cell>
          <cell r="X162">
            <v>39.851040519608354</v>
          </cell>
          <cell r="Y162">
            <v>32.432423001499444</v>
          </cell>
          <cell r="Z162">
            <v>26.257703110083611</v>
          </cell>
          <cell r="AA162">
            <v>25.025150865132009</v>
          </cell>
          <cell r="AB162">
            <v>18.339088821328929</v>
          </cell>
          <cell r="AC162">
            <v>13.902530253025299</v>
          </cell>
          <cell r="AD162">
            <v>11.4144499449945</v>
          </cell>
          <cell r="AE162">
            <v>9.160704070407041</v>
          </cell>
          <cell r="AF162">
            <v>7.3913806380638043</v>
          </cell>
          <cell r="AG162">
            <v>6.1586633663366328</v>
          </cell>
          <cell r="AH162">
            <v>4.3204180418041789</v>
          </cell>
          <cell r="AI162">
            <v>3.2678822882288232</v>
          </cell>
          <cell r="AJ162">
            <v>2.8888118811881185</v>
          </cell>
          <cell r="AK162">
            <v>2.6032783278327831</v>
          </cell>
          <cell r="AL162">
            <v>2.2950990099009898</v>
          </cell>
          <cell r="AM162">
            <v>1.8480913091309126</v>
          </cell>
          <cell r="AN162">
            <v>6.727019195924834</v>
          </cell>
          <cell r="AO162">
            <v>13.967134213421339</v>
          </cell>
          <cell r="AP162">
            <v>13.313902090209019</v>
          </cell>
          <cell r="AQ162">
            <v>12.652074807480744</v>
          </cell>
          <cell r="AR162">
            <v>11.276849284928488</v>
          </cell>
        </row>
        <row r="163">
          <cell r="O163">
            <v>0</v>
          </cell>
          <cell r="P163">
            <v>297.96906344205757</v>
          </cell>
          <cell r="Q163">
            <v>487.29489407061192</v>
          </cell>
          <cell r="R163">
            <v>324.66230853364652</v>
          </cell>
          <cell r="S163">
            <v>132.77479997771579</v>
          </cell>
          <cell r="T163">
            <v>97.754033576770382</v>
          </cell>
          <cell r="U163">
            <v>163.01965808656615</v>
          </cell>
          <cell r="V163">
            <v>47.221985573069297</v>
          </cell>
          <cell r="W163">
            <v>39.042955418297026</v>
          </cell>
          <cell r="X163">
            <v>32.058937624712868</v>
          </cell>
          <cell r="Y163">
            <v>26.090887777742573</v>
          </cell>
          <cell r="Z163">
            <v>21.123515351128717</v>
          </cell>
          <cell r="AA163">
            <v>20.131964941782179</v>
          </cell>
          <cell r="AB163">
            <v>15.007051136651182</v>
          </cell>
          <cell r="AC163">
            <v>11.184158415841582</v>
          </cell>
          <cell r="AD163">
            <v>9.1825742574257436</v>
          </cell>
          <cell r="AE163">
            <v>7.3695049504950507</v>
          </cell>
          <cell r="AF163">
            <v>5.9461386138613852</v>
          </cell>
          <cell r="AG163">
            <v>4.9544554455445544</v>
          </cell>
          <cell r="AH163">
            <v>3.4756435643564352</v>
          </cell>
          <cell r="AI163">
            <v>2.6289108910891095</v>
          </cell>
          <cell r="AJ163">
            <v>2.3239603960396038</v>
          </cell>
          <cell r="AK163">
            <v>2.0942574257425743</v>
          </cell>
          <cell r="AL163">
            <v>1.8463366336633664</v>
          </cell>
          <cell r="AM163">
            <v>1.4867326732673265</v>
          </cell>
          <cell r="AN163">
            <v>6.4767260472674621</v>
          </cell>
          <cell r="AO163">
            <v>13.836633663366337</v>
          </cell>
          <cell r="AP163">
            <v>13.189504950495051</v>
          </cell>
          <cell r="AQ163">
            <v>12.533861386138614</v>
          </cell>
          <cell r="AR163">
            <v>11.171485148514851</v>
          </cell>
        </row>
        <row r="164">
          <cell r="O164">
            <v>0</v>
          </cell>
          <cell r="P164">
            <v>128.1999529194122</v>
          </cell>
          <cell r="Q164">
            <v>160.92654189419568</v>
          </cell>
          <cell r="R164">
            <v>127.90448217514324</v>
          </cell>
          <cell r="S164">
            <v>73.283187808955034</v>
          </cell>
          <cell r="T164">
            <v>62.144021928339079</v>
          </cell>
          <cell r="U164">
            <v>70.095889822086747</v>
          </cell>
          <cell r="V164">
            <v>40.171480782645759</v>
          </cell>
          <cell r="W164">
            <v>33.213625269037401</v>
          </cell>
          <cell r="X164">
            <v>27.272360132134217</v>
          </cell>
          <cell r="Y164">
            <v>22.195373283149067</v>
          </cell>
          <cell r="Z164">
            <v>17.969657156342141</v>
          </cell>
          <cell r="AA164">
            <v>17.126150731724426</v>
          </cell>
          <cell r="AB164">
            <v>12.014500964687798</v>
          </cell>
          <cell r="AC164">
            <v>9.5143014301430142</v>
          </cell>
          <cell r="AD164">
            <v>7.8115649064906512</v>
          </cell>
          <cell r="AE164">
            <v>6.2691969196919715</v>
          </cell>
          <cell r="AF164">
            <v>5.0583470847084708</v>
          </cell>
          <cell r="AG164">
            <v>4.2147277227722775</v>
          </cell>
          <cell r="AH164">
            <v>2.9567106710671065</v>
          </cell>
          <cell r="AI164">
            <v>2.2363998899889994</v>
          </cell>
          <cell r="AJ164">
            <v>1.9769801980198021</v>
          </cell>
          <cell r="AK164">
            <v>1.7815731573157318</v>
          </cell>
          <cell r="AL164">
            <v>1.5706683168316833</v>
          </cell>
          <cell r="AM164">
            <v>1.2647552255225523</v>
          </cell>
          <cell r="AN164">
            <v>2.3546039073817342</v>
          </cell>
          <cell r="AO164">
            <v>4.0669691969196906</v>
          </cell>
          <cell r="AP164">
            <v>3.8767601760176009</v>
          </cell>
          <cell r="AQ164">
            <v>3.6840484048404827</v>
          </cell>
          <cell r="AR164">
            <v>3.283608360836082</v>
          </cell>
        </row>
        <row r="165">
          <cell r="O165">
            <v>0</v>
          </cell>
          <cell r="P165">
            <v>18565.374560054133</v>
          </cell>
          <cell r="Q165">
            <v>16123.758786424656</v>
          </cell>
          <cell r="R165">
            <v>17382.791172420762</v>
          </cell>
          <cell r="S165">
            <v>14948.631827991781</v>
          </cell>
          <cell r="T165">
            <v>14274.927990030137</v>
          </cell>
          <cell r="U165">
            <v>11870.300945621915</v>
          </cell>
          <cell r="V165">
            <v>11276.154775000001</v>
          </cell>
          <cell r="W165">
            <v>9613.9423079999979</v>
          </cell>
          <cell r="X165">
            <v>8081.1465169999983</v>
          </cell>
          <cell r="Y165">
            <v>6696.9424999999983</v>
          </cell>
          <cell r="Z165">
            <v>5508.0969749999986</v>
          </cell>
          <cell r="AA165">
            <v>4560.0000000000009</v>
          </cell>
          <cell r="AB165">
            <v>3750.0000000000005</v>
          </cell>
          <cell r="AC165">
            <v>3070</v>
          </cell>
          <cell r="AD165">
            <v>2589.9999999999995</v>
          </cell>
          <cell r="AE165">
            <v>2120</v>
          </cell>
          <cell r="AF165">
            <v>1750.0000000000005</v>
          </cell>
          <cell r="AG165">
            <v>1460.0000000000002</v>
          </cell>
          <cell r="AH165">
            <v>1030</v>
          </cell>
          <cell r="AI165">
            <v>740.00000000000023</v>
          </cell>
          <cell r="AJ165">
            <v>680.00000000000011</v>
          </cell>
          <cell r="AK165">
            <v>600.00000000000011</v>
          </cell>
          <cell r="AL165">
            <v>520</v>
          </cell>
          <cell r="AM165">
            <v>430.00000000000006</v>
          </cell>
          <cell r="AN165">
            <v>370.00000000000006</v>
          </cell>
          <cell r="AO165">
            <v>360.00000000000006</v>
          </cell>
          <cell r="AP165">
            <v>350.00000000000011</v>
          </cell>
          <cell r="AQ165">
            <v>340.00000000000006</v>
          </cell>
          <cell r="AR165">
            <v>310.00000000000006</v>
          </cell>
        </row>
        <row r="166">
          <cell r="O166">
            <v>0</v>
          </cell>
          <cell r="P166">
            <v>2881.6093886972476</v>
          </cell>
          <cell r="Q166">
            <v>2211.5190841806188</v>
          </cell>
          <cell r="R166">
            <v>2535.1502682194196</v>
          </cell>
          <cell r="S166">
            <v>2113.3068881421291</v>
          </cell>
          <cell r="T166">
            <v>1976.2472888569264</v>
          </cell>
          <cell r="U166">
            <v>1574.3475343701471</v>
          </cell>
          <cell r="V166">
            <v>1475.6870491584154</v>
          </cell>
          <cell r="W166">
            <v>1220.092356821782</v>
          </cell>
          <cell r="X166">
            <v>1001.8418007722772</v>
          </cell>
          <cell r="Y166">
            <v>815.34024305445541</v>
          </cell>
          <cell r="Z166">
            <v>660.10985472277241</v>
          </cell>
          <cell r="AA166">
            <v>629.12390443069307</v>
          </cell>
          <cell r="AB166">
            <v>430.37899932774371</v>
          </cell>
          <cell r="AC166">
            <v>349.50495049504946</v>
          </cell>
          <cell r="AD166">
            <v>286.95544554455449</v>
          </cell>
          <cell r="AE166">
            <v>230.29702970297035</v>
          </cell>
          <cell r="AF166">
            <v>185.81683168316829</v>
          </cell>
          <cell r="AG166">
            <v>154.82673267326732</v>
          </cell>
          <cell r="AH166">
            <v>108.61386138613859</v>
          </cell>
          <cell r="AI166">
            <v>82.153465346534659</v>
          </cell>
          <cell r="AJ166">
            <v>72.623762376237622</v>
          </cell>
          <cell r="AK166">
            <v>65.445544554455452</v>
          </cell>
          <cell r="AL166">
            <v>57.698019801980195</v>
          </cell>
          <cell r="AM166">
            <v>46.460396039603957</v>
          </cell>
          <cell r="AN166">
            <v>40.464307360309675</v>
          </cell>
          <cell r="AO166">
            <v>37.004950495049499</v>
          </cell>
          <cell r="AP166">
            <v>35.274257425742569</v>
          </cell>
          <cell r="AQ166">
            <v>33.520792079207915</v>
          </cell>
          <cell r="AR166">
            <v>29.877227722772268</v>
          </cell>
        </row>
        <row r="167">
          <cell r="O167">
            <v>0</v>
          </cell>
          <cell r="P167">
            <v>1924.9872399735125</v>
          </cell>
          <cell r="Q167">
            <v>1866.1691700138458</v>
          </cell>
          <cell r="R167">
            <v>1878.9293379444894</v>
          </cell>
          <cell r="S167">
            <v>2464</v>
          </cell>
          <cell r="T167">
            <v>2328</v>
          </cell>
          <cell r="U167">
            <v>2499.9999186</v>
          </cell>
          <cell r="V167">
            <v>2500.0000205000001</v>
          </cell>
          <cell r="W167">
            <v>2500.0001422220002</v>
          </cell>
          <cell r="X167">
            <v>2500.0000811120003</v>
          </cell>
          <cell r="Y167">
            <v>2500.0000408999995</v>
          </cell>
          <cell r="Z167">
            <v>2499.9999997140003</v>
          </cell>
          <cell r="AA167">
            <v>2499.9999795999997</v>
          </cell>
          <cell r="AB167">
            <v>2499.9999797</v>
          </cell>
          <cell r="AC167">
            <v>2499.9999366999996</v>
          </cell>
          <cell r="AD167">
            <v>2499.3015339439999</v>
          </cell>
          <cell r="AE167">
            <v>2467.39603704</v>
          </cell>
          <cell r="AF167">
            <v>2414.9191895220001</v>
          </cell>
          <cell r="AG167">
            <v>2305.9809776999996</v>
          </cell>
          <cell r="AH167">
            <v>2148.4269816999999</v>
          </cell>
          <cell r="AI167">
            <v>1927.3664250000002</v>
          </cell>
          <cell r="AJ167">
            <v>1635.4290058999998</v>
          </cell>
          <cell r="AK167">
            <v>1341.6609802</v>
          </cell>
          <cell r="AL167">
            <v>1092.9753264999999</v>
          </cell>
          <cell r="AM167">
            <v>880.25139364300014</v>
          </cell>
          <cell r="AN167">
            <v>711.14619954000011</v>
          </cell>
          <cell r="AO167">
            <v>574.74978127000008</v>
          </cell>
          <cell r="AP167">
            <v>462.48904168999991</v>
          </cell>
          <cell r="AQ167">
            <v>370.02228042000007</v>
          </cell>
          <cell r="AR167">
            <v>294.64782205000006</v>
          </cell>
        </row>
        <row r="168">
          <cell r="O168">
            <v>0</v>
          </cell>
          <cell r="P168">
            <v>1497.0900300330536</v>
          </cell>
          <cell r="Q168">
            <v>1451.6044308070743</v>
          </cell>
          <cell r="R168">
            <v>1461.4722126800166</v>
          </cell>
          <cell r="S168">
            <v>1913.9231290630973</v>
          </cell>
          <cell r="T168">
            <v>1808.7506625239002</v>
          </cell>
          <cell r="U168">
            <v>1941.7628366687761</v>
          </cell>
          <cell r="V168">
            <v>1941.7629154707936</v>
          </cell>
          <cell r="W168">
            <v>1941.7630096016978</v>
          </cell>
          <cell r="X168">
            <v>1941.7629623436871</v>
          </cell>
          <cell r="Y168">
            <v>1941.7629312466629</v>
          </cell>
          <cell r="Z168">
            <v>1941.7628993964192</v>
          </cell>
          <cell r="AA168">
            <v>1941.7628838417204</v>
          </cell>
          <cell r="AB168">
            <v>1941.7628839190534</v>
          </cell>
          <cell r="AC168">
            <v>1941.7628506659937</v>
          </cell>
          <cell r="AD168">
            <v>1941.2227569859479</v>
          </cell>
          <cell r="AE168">
            <v>1916.5493760627685</v>
          </cell>
          <cell r="AF168">
            <v>1875.967615109317</v>
          </cell>
          <cell r="AG168">
            <v>1791.722758949837</v>
          </cell>
          <cell r="AH168">
            <v>1669.8820062114053</v>
          </cell>
          <cell r="AI168">
            <v>1498.929917956501</v>
          </cell>
          <cell r="AJ168">
            <v>1273.1668411783075</v>
          </cell>
          <cell r="AK168">
            <v>1045.9881069634607</v>
          </cell>
          <cell r="AL168">
            <v>853.67278643006671</v>
          </cell>
          <cell r="AM168">
            <v>689.16763414705804</v>
          </cell>
          <cell r="AN168">
            <v>558.3940284970422</v>
          </cell>
          <cell r="AO168">
            <v>451.77750493326397</v>
          </cell>
          <cell r="AP168">
            <v>363.53584137430016</v>
          </cell>
          <cell r="AQ168">
            <v>290.85307740088342</v>
          </cell>
          <cell r="AR168">
            <v>231.6055824947515</v>
          </cell>
        </row>
        <row r="169">
          <cell r="O169">
            <v>0</v>
          </cell>
          <cell r="P169">
            <v>3400.475902187226</v>
          </cell>
          <cell r="Q169">
            <v>3250.5710375846597</v>
          </cell>
          <cell r="R169">
            <v>3151.9365223624018</v>
          </cell>
          <cell r="S169">
            <v>3136.7444910199338</v>
          </cell>
          <cell r="T169">
            <v>2785.1666859684406</v>
          </cell>
          <cell r="U169">
            <v>3311.360968693723</v>
          </cell>
          <cell r="V169">
            <v>3182.8261653224554</v>
          </cell>
          <cell r="W169">
            <v>3062.9273272395267</v>
          </cell>
          <cell r="X169">
            <v>2950.5622534613294</v>
          </cell>
          <cell r="Y169">
            <v>2845.4618430491732</v>
          </cell>
          <cell r="Z169">
            <v>2746.753193887218</v>
          </cell>
          <cell r="AA169">
            <v>2653.9372203078683</v>
          </cell>
          <cell r="AB169">
            <v>2566.649995538085</v>
          </cell>
          <cell r="AC169">
            <v>2599.2811005824615</v>
          </cell>
          <cell r="AD169">
            <v>2693.5387764118955</v>
          </cell>
          <cell r="AE169">
            <v>2747.8382262176601</v>
          </cell>
          <cell r="AF169">
            <v>2780.186490975907</v>
          </cell>
          <cell r="AG169">
            <v>2796.0130908757992</v>
          </cell>
          <cell r="AH169">
            <v>2744.5719355831898</v>
          </cell>
          <cell r="AI169">
            <v>2416.7683218289494</v>
          </cell>
          <cell r="AJ169">
            <v>1975.7724753949924</v>
          </cell>
          <cell r="AK169">
            <v>1533.6411332044067</v>
          </cell>
          <cell r="AL169">
            <v>1166.1130231003128</v>
          </cell>
          <cell r="AM169">
            <v>847.48254522445779</v>
          </cell>
          <cell r="AN169">
            <v>574.4847346204615</v>
          </cell>
          <cell r="AO169">
            <v>443.57662754572448</v>
          </cell>
          <cell r="AP169">
            <v>364.88104969951172</v>
          </cell>
          <cell r="AQ169">
            <v>310.14728704761438</v>
          </cell>
          <cell r="AR169">
            <v>252.04099514738556</v>
          </cell>
        </row>
        <row r="170">
          <cell r="O170">
            <v>0</v>
          </cell>
          <cell r="P170">
            <v>2868.3069189335747</v>
          </cell>
          <cell r="Q170">
            <v>2774.11303506785</v>
          </cell>
          <cell r="R170">
            <v>2794.5477378214487</v>
          </cell>
          <cell r="S170">
            <v>3731.5060234756743</v>
          </cell>
          <cell r="T170">
            <v>3513.7095501380923</v>
          </cell>
          <cell r="U170">
            <v>3789.1579007662631</v>
          </cell>
          <cell r="V170">
            <v>3789.1580639534741</v>
          </cell>
          <cell r="W170">
            <v>3789.1582588845208</v>
          </cell>
          <cell r="X170">
            <v>3789.1581610202375</v>
          </cell>
          <cell r="Y170">
            <v>3789.158096622944</v>
          </cell>
          <cell r="Z170">
            <v>3789.1580306658452</v>
          </cell>
          <cell r="AA170">
            <v>3789.1579984543864</v>
          </cell>
          <cell r="AB170">
            <v>3789.1579986145321</v>
          </cell>
          <cell r="AC170">
            <v>3789.1579297524108</v>
          </cell>
          <cell r="AD170">
            <v>3788.0394763904551</v>
          </cell>
          <cell r="AE170">
            <v>3736.9445888479968</v>
          </cell>
          <cell r="AF170">
            <v>3652.9058217796551</v>
          </cell>
          <cell r="AG170">
            <v>3478.4473045257273</v>
          </cell>
          <cell r="AH170">
            <v>3226.1332994592312</v>
          </cell>
          <cell r="AI170">
            <v>2872.117052082006</v>
          </cell>
          <cell r="AJ170">
            <v>2404.5954321168892</v>
          </cell>
          <cell r="AK170">
            <v>1934.142196993329</v>
          </cell>
          <cell r="AL170">
            <v>1535.8858856292752</v>
          </cell>
          <cell r="AM170">
            <v>1195.2202799619577</v>
          </cell>
          <cell r="AN170">
            <v>924.40767041268759</v>
          </cell>
          <cell r="AO170">
            <v>734.86039327133585</v>
          </cell>
          <cell r="AP170">
            <v>591.32667838343775</v>
          </cell>
          <cell r="AQ170">
            <v>473.10103869506372</v>
          </cell>
          <cell r="AR170">
            <v>376.72918101814588</v>
          </cell>
        </row>
        <row r="171">
          <cell r="O171">
            <v>0</v>
          </cell>
          <cell r="P171">
            <v>2527.9281382063523</v>
          </cell>
          <cell r="Q171">
            <v>2451.1722438517204</v>
          </cell>
          <cell r="R171">
            <v>2467.8238970308103</v>
          </cell>
          <cell r="S171">
            <v>3231.3243307839384</v>
          </cell>
          <cell r="T171">
            <v>3053.8482313575523</v>
          </cell>
          <cell r="U171">
            <v>3278.3031920544931</v>
          </cell>
          <cell r="V171">
            <v>3278.3033250310709</v>
          </cell>
          <cell r="W171">
            <v>3278.3034838747899</v>
          </cell>
          <cell r="X171">
            <v>3278.3034041279925</v>
          </cell>
          <cell r="Y171">
            <v>3278.3033516524852</v>
          </cell>
          <cell r="Z171">
            <v>3278.3032979059371</v>
          </cell>
          <cell r="AA171">
            <v>3278.3032716577432</v>
          </cell>
          <cell r="AB171">
            <v>3278.3032717882411</v>
          </cell>
          <cell r="AC171">
            <v>3278.3032156744734</v>
          </cell>
          <cell r="AD171">
            <v>3277.3918201085658</v>
          </cell>
          <cell r="AE171">
            <v>3235.756061720459</v>
          </cell>
          <cell r="AF171">
            <v>3167.2752807815773</v>
          </cell>
          <cell r="AG171">
            <v>3025.1140387767682</v>
          </cell>
          <cell r="AH171">
            <v>2819.5105927538243</v>
          </cell>
          <cell r="AI171">
            <v>2531.0329064292546</v>
          </cell>
          <cell r="AJ171">
            <v>2150.0629474698849</v>
          </cell>
          <cell r="AK171">
            <v>1766.7040994005738</v>
          </cell>
          <cell r="AL171">
            <v>1442.1764537978011</v>
          </cell>
          <cell r="AM171">
            <v>1164.5778224882363</v>
          </cell>
          <cell r="AN171">
            <v>943.90039423718952</v>
          </cell>
          <cell r="AO171">
            <v>763.76882979474203</v>
          </cell>
          <cell r="AP171">
            <v>614.58868828785842</v>
          </cell>
          <cell r="AQ171">
            <v>491.71220820630987</v>
          </cell>
          <cell r="AR171">
            <v>391.54920903393895</v>
          </cell>
        </row>
        <row r="172">
          <cell r="O172">
            <v>0</v>
          </cell>
          <cell r="P172">
            <v>2072.0848976374577</v>
          </cell>
          <cell r="Q172">
            <v>1986.9380251698205</v>
          </cell>
          <cell r="R172">
            <v>2005.4100422251433</v>
          </cell>
          <cell r="S172">
            <v>2852.3765795623535</v>
          </cell>
          <cell r="T172">
            <v>2655.4987380497132</v>
          </cell>
          <cell r="U172">
            <v>2904.4911844785215</v>
          </cell>
          <cell r="V172">
            <v>2904.4913319921397</v>
          </cell>
          <cell r="W172">
            <v>2904.4915082007033</v>
          </cell>
          <cell r="X172">
            <v>2904.4914197359612</v>
          </cell>
          <cell r="Y172">
            <v>2904.4913615238152</v>
          </cell>
          <cell r="Z172">
            <v>2904.4913019016776</v>
          </cell>
          <cell r="AA172">
            <v>2904.4912727840233</v>
          </cell>
          <cell r="AB172">
            <v>2904.4912729287871</v>
          </cell>
          <cell r="AC172">
            <v>2904.4912106806451</v>
          </cell>
          <cell r="AD172">
            <v>2903.4801810695594</v>
          </cell>
          <cell r="AE172">
            <v>2857.2927886956791</v>
          </cell>
          <cell r="AF172">
            <v>2781.3256676020624</v>
          </cell>
          <cell r="AG172">
            <v>2623.6233146479281</v>
          </cell>
          <cell r="AH172">
            <v>2395.5432363084346</v>
          </cell>
          <cell r="AI172">
            <v>2075.5290800828557</v>
          </cell>
          <cell r="AJ172">
            <v>1652.9113673683021</v>
          </cell>
          <cell r="AK172">
            <v>1227.6436114473763</v>
          </cell>
          <cell r="AL172">
            <v>867.63850324431678</v>
          </cell>
          <cell r="AM172">
            <v>559.69270369309584</v>
          </cell>
          <cell r="AN172">
            <v>314.89075072563435</v>
          </cell>
          <cell r="AO172">
            <v>213.68432488262164</v>
          </cell>
          <cell r="AP172">
            <v>171.94727490067979</v>
          </cell>
          <cell r="AQ172">
            <v>137.56936280752072</v>
          </cell>
          <cell r="AR172">
            <v>109.54614161620991</v>
          </cell>
        </row>
        <row r="173">
          <cell r="O173">
            <v>0</v>
          </cell>
          <cell r="P173">
            <v>95209.091116723299</v>
          </cell>
          <cell r="Q173">
            <v>94071.891343232885</v>
          </cell>
          <cell r="R173">
            <v>91830.299007918031</v>
          </cell>
          <cell r="S173">
            <v>112482.83126907123</v>
          </cell>
          <cell r="T173">
            <v>99108.036641084938</v>
          </cell>
          <cell r="U173">
            <v>92019.457188999993</v>
          </cell>
          <cell r="V173">
            <v>85031.022395999986</v>
          </cell>
          <cell r="W173">
            <v>78369.866685000001</v>
          </cell>
          <cell r="X173">
            <v>73122.045194000006</v>
          </cell>
          <cell r="Y173">
            <v>67257.638934000002</v>
          </cell>
          <cell r="Z173">
            <v>61585.418697000016</v>
          </cell>
          <cell r="AA173">
            <v>55824.093502000003</v>
          </cell>
          <cell r="AB173">
            <v>52438.86407500002</v>
          </cell>
          <cell r="AC173">
            <v>48838.633853000007</v>
          </cell>
          <cell r="AD173">
            <v>44767.394383999992</v>
          </cell>
          <cell r="AE173">
            <v>45909.351505999999</v>
          </cell>
          <cell r="AF173">
            <v>46223.676527000003</v>
          </cell>
          <cell r="AG173">
            <v>40460.518199000006</v>
          </cell>
          <cell r="AH173">
            <v>32978.476998000006</v>
          </cell>
          <cell r="AI173">
            <v>26952.930567000003</v>
          </cell>
          <cell r="AJ173">
            <v>21994.723517999995</v>
          </cell>
          <cell r="AK173">
            <v>17081.073522999999</v>
          </cell>
          <cell r="AL173">
            <v>12986.284931999999</v>
          </cell>
          <cell r="AM173">
            <v>9835.8184899999978</v>
          </cell>
          <cell r="AN173">
            <v>9800.8849030000001</v>
          </cell>
          <cell r="AO173">
            <v>7876.2956259999992</v>
          </cell>
          <cell r="AP173">
            <v>5993.0584079999999</v>
          </cell>
          <cell r="AQ173">
            <v>4542.0635499999999</v>
          </cell>
          <cell r="AR173">
            <v>4504.3799950000002</v>
          </cell>
        </row>
        <row r="174">
          <cell r="O174">
            <v>0</v>
          </cell>
          <cell r="P174">
            <v>436.62303326402753</v>
          </cell>
          <cell r="Q174">
            <v>424.25211988818938</v>
          </cell>
          <cell r="R174">
            <v>426.93590281815261</v>
          </cell>
          <cell r="S174">
            <v>549.99091778202671</v>
          </cell>
          <cell r="T174">
            <v>521.38671128107069</v>
          </cell>
          <cell r="U174">
            <v>557.56260238240918</v>
          </cell>
          <cell r="V174">
            <v>557.56262381453155</v>
          </cell>
          <cell r="W174">
            <v>557.56264941571703</v>
          </cell>
          <cell r="X174">
            <v>557.56263656275337</v>
          </cell>
          <cell r="Y174">
            <v>557.56262810516239</v>
          </cell>
          <cell r="Z174">
            <v>557.56261944271512</v>
          </cell>
          <cell r="AA174">
            <v>557.56261521223701</v>
          </cell>
          <cell r="AB174">
            <v>557.56261523326964</v>
          </cell>
          <cell r="AC174">
            <v>557.56260618929241</v>
          </cell>
          <cell r="AD174">
            <v>557.41571459625231</v>
          </cell>
          <cell r="AE174">
            <v>550.70518943479919</v>
          </cell>
          <cell r="AF174">
            <v>539.6679939721223</v>
          </cell>
          <cell r="AG174">
            <v>516.75555936328863</v>
          </cell>
          <cell r="AH174">
            <v>483.618007623327</v>
          </cell>
          <cell r="AI174">
            <v>437.12343546845125</v>
          </cell>
          <cell r="AJ174">
            <v>375.72168384130015</v>
          </cell>
          <cell r="AK174">
            <v>313.93490979349906</v>
          </cell>
          <cell r="AL174">
            <v>261.63008779158702</v>
          </cell>
          <cell r="AM174">
            <v>216.88891644499046</v>
          </cell>
          <cell r="AN174">
            <v>181.32185841185472</v>
          </cell>
          <cell r="AO174">
            <v>148.35797413279161</v>
          </cell>
          <cell r="AP174">
            <v>119.38053657390056</v>
          </cell>
          <cell r="AQ174">
            <v>95.512443320650107</v>
          </cell>
          <cell r="AR174">
            <v>76.056321179254326</v>
          </cell>
        </row>
        <row r="175">
          <cell r="O175">
            <v>0</v>
          </cell>
          <cell r="P175">
            <v>1924.9872399735125</v>
          </cell>
          <cell r="Q175">
            <v>1781.5402855383916</v>
          </cell>
          <cell r="R175">
            <v>1775.7478945184694</v>
          </cell>
          <cell r="S175">
            <v>2097.5256011928459</v>
          </cell>
          <cell r="T175">
            <v>2215.9208904474813</v>
          </cell>
          <cell r="U175">
            <v>2328.212724161167</v>
          </cell>
          <cell r="V175">
            <v>2390.8377121319304</v>
          </cell>
          <cell r="W175">
            <v>2390.7871066539187</v>
          </cell>
          <cell r="X175">
            <v>2390.7439107743794</v>
          </cell>
          <cell r="Y175">
            <v>2391.3833534799237</v>
          </cell>
          <cell r="Z175">
            <v>2390.7052363193111</v>
          </cell>
          <cell r="AA175">
            <v>2390.7126477915867</v>
          </cell>
          <cell r="AB175">
            <v>2390.7264428967492</v>
          </cell>
          <cell r="AC175">
            <v>2390.7023093690254</v>
          </cell>
          <cell r="AD175">
            <v>2383.1789349713194</v>
          </cell>
          <cell r="AE175">
            <v>2355.625519990439</v>
          </cell>
          <cell r="AF175">
            <v>2310.9856581261943</v>
          </cell>
          <cell r="AG175">
            <v>2226.6737768929261</v>
          </cell>
          <cell r="AH175">
            <v>2119.4962655927347</v>
          </cell>
          <cell r="AI175">
            <v>1986.5036919694066</v>
          </cell>
          <cell r="AJ175">
            <v>1772.86728001912</v>
          </cell>
          <cell r="AK175">
            <v>1454.8354351816436</v>
          </cell>
          <cell r="AL175">
            <v>1174.4665065009563</v>
          </cell>
          <cell r="AM175">
            <v>927.51286558317463</v>
          </cell>
          <cell r="AN175">
            <v>741.13430726577428</v>
          </cell>
          <cell r="AO175">
            <v>576.4774839388142</v>
          </cell>
          <cell r="AP175">
            <v>444.84450525812611</v>
          </cell>
          <cell r="AQ175">
            <v>335.71174894837446</v>
          </cell>
          <cell r="AR175">
            <v>263.02107208412974</v>
          </cell>
        </row>
        <row r="176">
          <cell r="O176">
            <v>0</v>
          </cell>
          <cell r="P176">
            <v>1497.0900300330536</v>
          </cell>
          <cell r="Q176">
            <v>1449.5334369720049</v>
          </cell>
          <cell r="R176">
            <v>1444.8479718759897</v>
          </cell>
          <cell r="S176">
            <v>1705.1339588048932</v>
          </cell>
          <cell r="T176">
            <v>1800.9039082829674</v>
          </cell>
          <cell r="U176">
            <v>1891.7367725739678</v>
          </cell>
          <cell r="V176">
            <v>1942.3941253435185</v>
          </cell>
          <cell r="W176">
            <v>1942.3531905723548</v>
          </cell>
          <cell r="X176">
            <v>1942.3182494253954</v>
          </cell>
          <cell r="Y176">
            <v>1942.8354946299103</v>
          </cell>
          <cell r="Z176">
            <v>1942.2869656586906</v>
          </cell>
          <cell r="AA176">
            <v>1942.2929607986143</v>
          </cell>
          <cell r="AB176">
            <v>1942.3041196591803</v>
          </cell>
          <cell r="AC176">
            <v>1942.2845980486045</v>
          </cell>
          <cell r="AD176">
            <v>1936.1989404983001</v>
          </cell>
          <cell r="AE176">
            <v>1913.9109831202659</v>
          </cell>
          <cell r="AF176">
            <v>1877.8017988582785</v>
          </cell>
          <cell r="AG176">
            <v>1809.6019181286879</v>
          </cell>
          <cell r="AH176">
            <v>1722.9060292379629</v>
          </cell>
          <cell r="AI176">
            <v>1615.328336434053</v>
          </cell>
          <cell r="AJ176">
            <v>1442.517842807466</v>
          </cell>
          <cell r="AK176">
            <v>1185.2618835184314</v>
          </cell>
          <cell r="AL176">
            <v>958.47145710862355</v>
          </cell>
          <cell r="AM176">
            <v>758.71065697022993</v>
          </cell>
          <cell r="AN176">
            <v>607.94904114728479</v>
          </cell>
          <cell r="AO176">
            <v>473.97978729449306</v>
          </cell>
          <cell r="AP176">
            <v>365.75115222323132</v>
          </cell>
          <cell r="AQ176">
            <v>276.0221999853535</v>
          </cell>
          <cell r="AR176">
            <v>216.25592546757147</v>
          </cell>
        </row>
        <row r="177">
          <cell r="O177">
            <v>0</v>
          </cell>
          <cell r="P177">
            <v>3400.475902187226</v>
          </cell>
          <cell r="Q177">
            <v>2809.2424372182622</v>
          </cell>
          <cell r="R177">
            <v>2688.7317066070154</v>
          </cell>
          <cell r="S177">
            <v>2884.593609600719</v>
          </cell>
          <cell r="T177">
            <v>3014.6558777419691</v>
          </cell>
          <cell r="U177">
            <v>2628.4516989884869</v>
          </cell>
          <cell r="V177">
            <v>2628.7779035696763</v>
          </cell>
          <cell r="W177">
            <v>2529.6707798636789</v>
          </cell>
          <cell r="X177">
            <v>2436.8030518390124</v>
          </cell>
          <cell r="Y177">
            <v>2350.937302250737</v>
          </cell>
          <cell r="Z177">
            <v>2268.4271814792592</v>
          </cell>
          <cell r="AA177">
            <v>2191.7844985009906</v>
          </cell>
          <cell r="AB177">
            <v>2119.7155241745559</v>
          </cell>
          <cell r="AC177">
            <v>2146.6323160321845</v>
          </cell>
          <cell r="AD177">
            <v>2214.0697889144058</v>
          </cell>
          <cell r="AE177">
            <v>2219.8253149585526</v>
          </cell>
          <cell r="AF177">
            <v>2182.2287282065499</v>
          </cell>
          <cell r="AG177">
            <v>2073.6004907161459</v>
          </cell>
          <cell r="AH177">
            <v>2460.0784240360204</v>
          </cell>
          <cell r="AI177">
            <v>2305.1260978041796</v>
          </cell>
          <cell r="AJ177">
            <v>2001.3794101059202</v>
          </cell>
          <cell r="AK177">
            <v>1547.5854303980875</v>
          </cell>
          <cell r="AL177">
            <v>1153.5087724270506</v>
          </cell>
          <cell r="AM177">
            <v>800.50154069507448</v>
          </cell>
          <cell r="AN177">
            <v>515.67296678014975</v>
          </cell>
          <cell r="AO177">
            <v>330.88662775397182</v>
          </cell>
          <cell r="AP177">
            <v>261.01479145096545</v>
          </cell>
          <cell r="AQ177">
            <v>209.2732306255399</v>
          </cell>
          <cell r="AR177">
            <v>167.32680591944415</v>
          </cell>
        </row>
        <row r="178">
          <cell r="O178">
            <v>0</v>
          </cell>
          <cell r="P178">
            <v>2868.3069189335747</v>
          </cell>
          <cell r="Q178">
            <v>2829.3467696045045</v>
          </cell>
          <cell r="R178">
            <v>2691.3927188546813</v>
          </cell>
          <cell r="S178">
            <v>3008.4476299163553</v>
          </cell>
          <cell r="T178">
            <v>2966.7294005139124</v>
          </cell>
          <cell r="U178">
            <v>2945.3075589278124</v>
          </cell>
          <cell r="V178">
            <v>2840.9810442557637</v>
          </cell>
          <cell r="W178">
            <v>2671.3401228296157</v>
          </cell>
          <cell r="X178">
            <v>2515.9815430899839</v>
          </cell>
          <cell r="Y178">
            <v>2374.7293413246452</v>
          </cell>
          <cell r="Z178">
            <v>2246.2030917996212</v>
          </cell>
          <cell r="AA178">
            <v>2129.3008688825439</v>
          </cell>
          <cell r="AB178">
            <v>2022.9937113755007</v>
          </cell>
          <cell r="AC178">
            <v>2052.4415231610615</v>
          </cell>
          <cell r="AD178">
            <v>2133.779453506113</v>
          </cell>
          <cell r="AE178">
            <v>2156.144729670692</v>
          </cell>
          <cell r="AF178">
            <v>2120.3164629543385</v>
          </cell>
          <cell r="AG178">
            <v>2041.0791746482648</v>
          </cell>
          <cell r="AH178">
            <v>1908.4018267863116</v>
          </cell>
          <cell r="AI178">
            <v>1757.1498647065516</v>
          </cell>
          <cell r="AJ178">
            <v>1461.6903470783275</v>
          </cell>
          <cell r="AK178">
            <v>1174.7969993251731</v>
          </cell>
          <cell r="AL178">
            <v>938.34195630856607</v>
          </cell>
          <cell r="AM178">
            <v>742.15824511640778</v>
          </cell>
          <cell r="AN178">
            <v>557.34858027605139</v>
          </cell>
          <cell r="AO178">
            <v>466.04762188349679</v>
          </cell>
          <cell r="AP178">
            <v>377.9345121616775</v>
          </cell>
          <cell r="AQ178">
            <v>340.65695395850764</v>
          </cell>
          <cell r="AR178">
            <v>275.60888962548688</v>
          </cell>
        </row>
        <row r="179">
          <cell r="O179">
            <v>0</v>
          </cell>
          <cell r="P179">
            <v>2527.9281382063523</v>
          </cell>
          <cell r="Q179">
            <v>2520.1944063977608</v>
          </cell>
          <cell r="R179">
            <v>2411.6610947126892</v>
          </cell>
          <cell r="S179">
            <v>2657.9102569876059</v>
          </cell>
          <cell r="T179">
            <v>2607.7947047614798</v>
          </cell>
          <cell r="U179">
            <v>2570.5078149420378</v>
          </cell>
          <cell r="V179">
            <v>2471.0532114797365</v>
          </cell>
          <cell r="W179">
            <v>2319.2631764836583</v>
          </cell>
          <cell r="X179">
            <v>2180.094996303254</v>
          </cell>
          <cell r="Y179">
            <v>2053.4134207761222</v>
          </cell>
          <cell r="Z179">
            <v>1938.2148752152896</v>
          </cell>
          <cell r="AA179">
            <v>1833.5400023389361</v>
          </cell>
          <cell r="AB179">
            <v>1738.4741940648978</v>
          </cell>
          <cell r="AC179">
            <v>1754.8127191395222</v>
          </cell>
          <cell r="AD179">
            <v>1811.1180343685357</v>
          </cell>
          <cell r="AE179">
            <v>1820.4452240622086</v>
          </cell>
          <cell r="AF179">
            <v>1783.723289336858</v>
          </cell>
          <cell r="AG179">
            <v>1714.875801547829</v>
          </cell>
          <cell r="AH179">
            <v>1613.4483057755069</v>
          </cell>
          <cell r="AI179">
            <v>1494.0660128210823</v>
          </cell>
          <cell r="AJ179">
            <v>1261.0729179337786</v>
          </cell>
          <cell r="AK179">
            <v>1036.078754108089</v>
          </cell>
          <cell r="AL179">
            <v>855.32142562643412</v>
          </cell>
          <cell r="AM179">
            <v>708.77446538625441</v>
          </cell>
          <cell r="AN179">
            <v>562.34622649928087</v>
          </cell>
          <cell r="AO179">
            <v>472.83653764173749</v>
          </cell>
          <cell r="AP179">
            <v>383.3971274337091</v>
          </cell>
          <cell r="AQ179">
            <v>348.21416759470355</v>
          </cell>
          <cell r="AR179">
            <v>282.15485131236676</v>
          </cell>
        </row>
        <row r="180">
          <cell r="O180">
            <v>0</v>
          </cell>
          <cell r="P180">
            <v>2072.0848976374577</v>
          </cell>
          <cell r="Q180">
            <v>2045.036783711312</v>
          </cell>
          <cell r="R180">
            <v>1965.3640989192886</v>
          </cell>
          <cell r="S180">
            <v>2302.6456254157961</v>
          </cell>
          <cell r="T180">
            <v>2302.769240472101</v>
          </cell>
          <cell r="U180">
            <v>2303.3071756729651</v>
          </cell>
          <cell r="V180">
            <v>2231.7793762017172</v>
          </cell>
          <cell r="W180">
            <v>2097.5530010699786</v>
          </cell>
          <cell r="X180">
            <v>1974.0849602377557</v>
          </cell>
          <cell r="Y180">
            <v>1860.8056098569064</v>
          </cell>
          <cell r="Z180">
            <v>1757.2134456755371</v>
          </cell>
          <cell r="AA180">
            <v>1662.4498081919144</v>
          </cell>
          <cell r="AB180">
            <v>1575.948517449905</v>
          </cell>
          <cell r="AC180">
            <v>1574.2332573314075</v>
          </cell>
          <cell r="AD180">
            <v>1592.635611957852</v>
          </cell>
          <cell r="AE180">
            <v>1570.8111015106629</v>
          </cell>
          <cell r="AF180">
            <v>1506.5340656738822</v>
          </cell>
          <cell r="AG180">
            <v>1413.4950864506723</v>
          </cell>
          <cell r="AH180">
            <v>1291.6587413096543</v>
          </cell>
          <cell r="AI180">
            <v>1155.0958519145943</v>
          </cell>
          <cell r="AJ180">
            <v>906.81272544168382</v>
          </cell>
          <cell r="AK180">
            <v>666.15739650214823</v>
          </cell>
          <cell r="AL180">
            <v>462.57849386195085</v>
          </cell>
          <cell r="AM180">
            <v>292.5255623974686</v>
          </cell>
          <cell r="AN180">
            <v>145.28563186807821</v>
          </cell>
          <cell r="AO180">
            <v>121.53420192874076</v>
          </cell>
          <cell r="AP180">
            <v>97.815035687354751</v>
          </cell>
          <cell r="AQ180">
            <v>86.889906111471191</v>
          </cell>
          <cell r="AR180">
            <v>70.28931900635807</v>
          </cell>
        </row>
        <row r="181">
          <cell r="O181">
            <v>0</v>
          </cell>
          <cell r="P181">
            <v>95209.091116723299</v>
          </cell>
          <cell r="Q181">
            <v>92370.504963501386</v>
          </cell>
          <cell r="R181">
            <v>91055.108207696714</v>
          </cell>
          <cell r="S181">
            <v>102209.68416099178</v>
          </cell>
          <cell r="T181">
            <v>98379.107892775384</v>
          </cell>
          <cell r="U181">
            <v>89339.187341232871</v>
          </cell>
          <cell r="V181">
            <v>88839.999999999985</v>
          </cell>
          <cell r="W181">
            <v>81399.999999999985</v>
          </cell>
          <cell r="X181">
            <v>74990</v>
          </cell>
          <cell r="Y181">
            <v>69380</v>
          </cell>
          <cell r="Z181">
            <v>64320.000000000007</v>
          </cell>
          <cell r="AA181">
            <v>58370.000000000007</v>
          </cell>
          <cell r="AB181">
            <v>52250</v>
          </cell>
          <cell r="AC181">
            <v>46840.000000000007</v>
          </cell>
          <cell r="AD181">
            <v>42059.999999999993</v>
          </cell>
          <cell r="AE181">
            <v>37830</v>
          </cell>
          <cell r="AF181">
            <v>34000</v>
          </cell>
          <cell r="AG181">
            <v>30630.000000000004</v>
          </cell>
          <cell r="AH181">
            <v>27509.999999999996</v>
          </cell>
          <cell r="AI181">
            <v>24400</v>
          </cell>
          <cell r="AJ181">
            <v>20150.000000000004</v>
          </cell>
          <cell r="AK181">
            <v>16450</v>
          </cell>
          <cell r="AL181">
            <v>13320</v>
          </cell>
          <cell r="AM181">
            <v>10670.000000000002</v>
          </cell>
          <cell r="AN181">
            <v>8650.0000000000018</v>
          </cell>
          <cell r="AO181">
            <v>6970</v>
          </cell>
          <cell r="AP181">
            <v>5510.0000000000009</v>
          </cell>
          <cell r="AQ181">
            <v>4440</v>
          </cell>
          <cell r="AR181">
            <v>3520.0000000000009</v>
          </cell>
        </row>
        <row r="182">
          <cell r="O182">
            <v>0</v>
          </cell>
          <cell r="P182">
            <v>436.62303326402753</v>
          </cell>
          <cell r="Q182">
            <v>435.23670490313361</v>
          </cell>
          <cell r="R182">
            <v>414.2642696212979</v>
          </cell>
          <cell r="S182">
            <v>450.1376962011264</v>
          </cell>
          <cell r="T182">
            <v>439.23463433958079</v>
          </cell>
          <cell r="U182">
            <v>431.68196789262521</v>
          </cell>
          <cell r="V182">
            <v>413.96321740869013</v>
          </cell>
          <cell r="W182">
            <v>388.13180724537864</v>
          </cell>
          <cell r="X182">
            <v>364.57938488088581</v>
          </cell>
          <cell r="Y182">
            <v>343.27047290274328</v>
          </cell>
          <cell r="Z182">
            <v>323.96919639051578</v>
          </cell>
          <cell r="AA182">
            <v>306.51175939501127</v>
          </cell>
          <cell r="AB182">
            <v>290.72944321978321</v>
          </cell>
          <cell r="AC182">
            <v>295.68966198056614</v>
          </cell>
          <cell r="AD182">
            <v>309.21878644924601</v>
          </cell>
          <cell r="AE182">
            <v>314.29768236832831</v>
          </cell>
          <cell r="AF182">
            <v>311.19576449886421</v>
          </cell>
          <cell r="AG182">
            <v>302.17002280245208</v>
          </cell>
          <cell r="AH182">
            <v>286.57260693984034</v>
          </cell>
          <cell r="AI182">
            <v>267.7791614951841</v>
          </cell>
          <cell r="AJ182">
            <v>229.33147187552805</v>
          </cell>
          <cell r="AK182">
            <v>192.27263123116808</v>
          </cell>
          <cell r="AL182">
            <v>163.04486452335746</v>
          </cell>
          <cell r="AM182">
            <v>139.17407355386203</v>
          </cell>
          <cell r="AN182">
            <v>114.28879480222746</v>
          </cell>
          <cell r="AO182">
            <v>96.35455964627009</v>
          </cell>
          <cell r="AP182">
            <v>78.62619172871635</v>
          </cell>
          <cell r="AQ182">
            <v>72.468324238281127</v>
          </cell>
          <cell r="AR182">
            <v>58.774246237080092</v>
          </cell>
        </row>
        <row r="183">
          <cell r="O183">
            <v>0</v>
          </cell>
          <cell r="P183">
            <v>629</v>
          </cell>
          <cell r="Q183">
            <v>588.41666666666663</v>
          </cell>
          <cell r="R183">
            <v>588.41666666666663</v>
          </cell>
          <cell r="S183">
            <v>585.16666666666663</v>
          </cell>
          <cell r="T183">
            <v>596.08333333333337</v>
          </cell>
          <cell r="U183">
            <v>586.73455019941412</v>
          </cell>
          <cell r="V183">
            <v>581.6404635701092</v>
          </cell>
          <cell r="W183">
            <v>655.25242222191582</v>
          </cell>
          <cell r="X183">
            <v>656.96632046372997</v>
          </cell>
          <cell r="Y183">
            <v>666.30833988987717</v>
          </cell>
          <cell r="Z183">
            <v>683.93872849618674</v>
          </cell>
          <cell r="AA183">
            <v>691.58591040960584</v>
          </cell>
          <cell r="AB183">
            <v>705.95521629087386</v>
          </cell>
          <cell r="AC183">
            <v>713.85950497086492</v>
          </cell>
          <cell r="AD183">
            <v>702.79832614845293</v>
          </cell>
          <cell r="AE183">
            <v>698.13548237741202</v>
          </cell>
          <cell r="AF183">
            <v>677.80693432842645</v>
          </cell>
          <cell r="AG183">
            <v>664.85929386785381</v>
          </cell>
          <cell r="AH183">
            <v>657.73781236683772</v>
          </cell>
          <cell r="AI183">
            <v>646.50491620446678</v>
          </cell>
          <cell r="AJ183">
            <v>643.63630976712693</v>
          </cell>
          <cell r="AK183">
            <v>608.08078161128947</v>
          </cell>
          <cell r="AL183">
            <v>581.81548298094526</v>
          </cell>
          <cell r="AM183">
            <v>555.0680019803541</v>
          </cell>
          <cell r="AN183">
            <v>534.0279338683971</v>
          </cell>
          <cell r="AO183">
            <v>516.86619466080856</v>
          </cell>
          <cell r="AP183">
            <v>505.55836926340942</v>
          </cell>
          <cell r="AQ183">
            <v>471.63375034974194</v>
          </cell>
          <cell r="AR183">
            <v>451.1183969439262</v>
          </cell>
        </row>
        <row r="184">
          <cell r="O184">
            <v>0</v>
          </cell>
          <cell r="P184">
            <v>499.30019999999996</v>
          </cell>
          <cell r="Q184">
            <v>467.08514999999994</v>
          </cell>
          <cell r="R184">
            <v>467.08514999999994</v>
          </cell>
          <cell r="S184">
            <v>464.50529999999992</v>
          </cell>
          <cell r="T184">
            <v>473.17095</v>
          </cell>
          <cell r="U184">
            <v>465.74988594829489</v>
          </cell>
          <cell r="V184">
            <v>461.70619998195264</v>
          </cell>
          <cell r="W184">
            <v>520.13937275975672</v>
          </cell>
          <cell r="X184">
            <v>521.49986518410878</v>
          </cell>
          <cell r="Y184">
            <v>528.91556020458449</v>
          </cell>
          <cell r="Z184">
            <v>542.91056268027296</v>
          </cell>
          <cell r="AA184">
            <v>548.98089568314504</v>
          </cell>
          <cell r="AB184">
            <v>560.38725069169561</v>
          </cell>
          <cell r="AC184">
            <v>566.66167504587258</v>
          </cell>
          <cell r="AD184">
            <v>557.88131129664191</v>
          </cell>
          <cell r="AE184">
            <v>554.17994591118963</v>
          </cell>
          <cell r="AF184">
            <v>538.04314446990486</v>
          </cell>
          <cell r="AG184">
            <v>527.76530747230231</v>
          </cell>
          <cell r="AH184">
            <v>522.11227545679571</v>
          </cell>
          <cell r="AI184">
            <v>513.19560248310574</v>
          </cell>
          <cell r="AJ184">
            <v>510.91850269314534</v>
          </cell>
          <cell r="AK184">
            <v>482.69452444304153</v>
          </cell>
          <cell r="AL184">
            <v>461.84513039027433</v>
          </cell>
          <cell r="AM184">
            <v>440.61297997200506</v>
          </cell>
          <cell r="AN184">
            <v>423.91137390473358</v>
          </cell>
          <cell r="AO184">
            <v>410.28838532174979</v>
          </cell>
          <cell r="AP184">
            <v>401.31223352129439</v>
          </cell>
          <cell r="AQ184">
            <v>374.38287102762513</v>
          </cell>
          <cell r="AR184">
            <v>358.09778349408862</v>
          </cell>
        </row>
        <row r="185">
          <cell r="O185">
            <v>0</v>
          </cell>
          <cell r="P185">
            <v>1265.7725764145589</v>
          </cell>
          <cell r="Q185">
            <v>1238.2318454390702</v>
          </cell>
          <cell r="R185">
            <v>1215.8110136519988</v>
          </cell>
          <cell r="S185">
            <v>1210.0918659973274</v>
          </cell>
          <cell r="T185">
            <v>1204.780119352986</v>
          </cell>
          <cell r="U185">
            <v>1330.0382102836845</v>
          </cell>
          <cell r="V185">
            <v>1300.9625681487391</v>
          </cell>
          <cell r="W185">
            <v>1370.3244991209467</v>
          </cell>
          <cell r="X185">
            <v>1406.712641231602</v>
          </cell>
          <cell r="Y185">
            <v>1394.7591427499033</v>
          </cell>
          <cell r="Z185">
            <v>1384.5671061797882</v>
          </cell>
          <cell r="AA185">
            <v>1423.4359251494561</v>
          </cell>
          <cell r="AB185">
            <v>1433.4872511116953</v>
          </cell>
          <cell r="AC185">
            <v>1437.3548506301033</v>
          </cell>
          <cell r="AD185">
            <v>1421.4708986477378</v>
          </cell>
          <cell r="AE185">
            <v>1424.5789268126825</v>
          </cell>
          <cell r="AF185">
            <v>1318.3153264216642</v>
          </cell>
          <cell r="AG185">
            <v>1346.4115167584557</v>
          </cell>
          <cell r="AH185">
            <v>1349.8070351539259</v>
          </cell>
          <cell r="AI185">
            <v>1395.2836825667241</v>
          </cell>
          <cell r="AJ185">
            <v>1362.4189547949888</v>
          </cell>
          <cell r="AK185">
            <v>1311.4123142550316</v>
          </cell>
          <cell r="AL185">
            <v>1322.3391301866666</v>
          </cell>
          <cell r="AM185">
            <v>1359.465467920842</v>
          </cell>
          <cell r="AN185">
            <v>1410.9566828391069</v>
          </cell>
          <cell r="AO185">
            <v>1464.8468490191342</v>
          </cell>
          <cell r="AP185">
            <v>1402.6004605575872</v>
          </cell>
          <cell r="AQ185">
            <v>1356.535919005755</v>
          </cell>
          <cell r="AR185">
            <v>1302.0594033058171</v>
          </cell>
        </row>
        <row r="186">
          <cell r="O186">
            <v>0</v>
          </cell>
          <cell r="P186">
            <v>2717.4045699555554</v>
          </cell>
          <cell r="Q186">
            <v>2542.0765326518513</v>
          </cell>
          <cell r="R186">
            <v>2542.0765326518513</v>
          </cell>
          <cell r="S186">
            <v>2528.0358890074071</v>
          </cell>
          <cell r="T186">
            <v>2575.1980509925925</v>
          </cell>
          <cell r="U186">
            <v>2534.8094563794994</v>
          </cell>
          <cell r="V186">
            <v>2512.8019932853458</v>
          </cell>
          <cell r="W186">
            <v>2830.8202331006059</v>
          </cell>
          <cell r="X186">
            <v>2838.2246129332684</v>
          </cell>
          <cell r="Y186">
            <v>2878.5839869892716</v>
          </cell>
          <cell r="Z186">
            <v>2954.7507573690455</v>
          </cell>
          <cell r="AA186">
            <v>2987.7880977169098</v>
          </cell>
          <cell r="AB186">
            <v>3049.866344885188</v>
          </cell>
          <cell r="AC186">
            <v>3084.0144373832095</v>
          </cell>
          <cell r="AD186">
            <v>3036.227954265375</v>
          </cell>
          <cell r="AE186">
            <v>3016.0835457241742</v>
          </cell>
          <cell r="AF186">
            <v>2928.2601921965515</v>
          </cell>
          <cell r="AG186">
            <v>2872.3238211986159</v>
          </cell>
          <cell r="AH186">
            <v>2841.557610744379</v>
          </cell>
          <cell r="AI186">
            <v>2793.0292747102567</v>
          </cell>
          <cell r="AJ186">
            <v>2780.6363267893803</v>
          </cell>
          <cell r="AK186">
            <v>2627.0294035813417</v>
          </cell>
          <cell r="AL186">
            <v>2513.5581118017794</v>
          </cell>
          <cell r="AM186">
            <v>2398.0036966892108</v>
          </cell>
          <cell r="AN186">
            <v>2307.1064355769558</v>
          </cell>
          <cell r="AO186">
            <v>2232.9643234130667</v>
          </cell>
          <cell r="AP186">
            <v>2184.1122782443035</v>
          </cell>
          <cell r="AQ186">
            <v>2037.5512059549544</v>
          </cell>
          <cell r="AR186">
            <v>1948.9208162900625</v>
          </cell>
        </row>
        <row r="187">
          <cell r="O187">
            <v>0</v>
          </cell>
          <cell r="P187">
            <v>2226.3804444444445</v>
          </cell>
          <cell r="Q187">
            <v>2082.7334814814812</v>
          </cell>
          <cell r="R187">
            <v>2082.7334814814812</v>
          </cell>
          <cell r="S187">
            <v>2071.2299259259257</v>
          </cell>
          <cell r="T187">
            <v>2109.8700740740742</v>
          </cell>
          <cell r="U187">
            <v>2076.779536794726</v>
          </cell>
          <cell r="V187">
            <v>2058.7487341654887</v>
          </cell>
          <cell r="W187">
            <v>2319.3023513668168</v>
          </cell>
          <cell r="X187">
            <v>2325.3687894102868</v>
          </cell>
          <cell r="Y187">
            <v>2358.4353861702139</v>
          </cell>
          <cell r="Z187">
            <v>2420.8391261082802</v>
          </cell>
          <cell r="AA187">
            <v>2447.906751334267</v>
          </cell>
          <cell r="AB187">
            <v>2498.7677077957865</v>
          </cell>
          <cell r="AC187">
            <v>2526.7453767057636</v>
          </cell>
          <cell r="AD187">
            <v>2487.5937197539015</v>
          </cell>
          <cell r="AE187">
            <v>2471.0893251794264</v>
          </cell>
          <cell r="AF187">
            <v>2399.1352999962614</v>
          </cell>
          <cell r="AG187">
            <v>2353.3064072727057</v>
          </cell>
          <cell r="AH187">
            <v>2328.099527861998</v>
          </cell>
          <cell r="AI187">
            <v>2288.3400678454991</v>
          </cell>
          <cell r="AJ187">
            <v>2278.1864759935106</v>
          </cell>
          <cell r="AK187">
            <v>2152.335708778804</v>
          </cell>
          <cell r="AL187">
            <v>2059.3682250934435</v>
          </cell>
          <cell r="AM187">
            <v>1964.6940301206844</v>
          </cell>
          <cell r="AN187">
            <v>1890.2215401457397</v>
          </cell>
          <cell r="AO187">
            <v>1829.4766107905241</v>
          </cell>
          <cell r="AP187">
            <v>1789.4519345839078</v>
          </cell>
          <cell r="AQ187">
            <v>1669.3738612379309</v>
          </cell>
          <cell r="AR187">
            <v>1596.7586281161903</v>
          </cell>
        </row>
        <row r="188">
          <cell r="O188">
            <v>0</v>
          </cell>
          <cell r="P188">
            <v>1867.9203333333335</v>
          </cell>
          <cell r="Q188">
            <v>1747.4013611111111</v>
          </cell>
          <cell r="R188">
            <v>1747.4013611111111</v>
          </cell>
          <cell r="S188">
            <v>1737.7499444444445</v>
          </cell>
          <cell r="T188">
            <v>1770.1688055555558</v>
          </cell>
          <cell r="U188">
            <v>1742.4060359088603</v>
          </cell>
          <cell r="V188">
            <v>1727.2782966487011</v>
          </cell>
          <cell r="W188">
            <v>1945.8812765250161</v>
          </cell>
          <cell r="X188">
            <v>1950.9709830037903</v>
          </cell>
          <cell r="Y188">
            <v>1978.7136666929721</v>
          </cell>
          <cell r="Z188">
            <v>2031.0700440575094</v>
          </cell>
          <cell r="AA188">
            <v>2053.7796252797261</v>
          </cell>
          <cell r="AB188">
            <v>2096.4516739784654</v>
          </cell>
          <cell r="AC188">
            <v>2119.9247765951454</v>
          </cell>
          <cell r="AD188">
            <v>2087.0767625521894</v>
          </cell>
          <cell r="AE188">
            <v>2073.2296708334547</v>
          </cell>
          <cell r="AF188">
            <v>2012.8606593106506</v>
          </cell>
          <cell r="AG188">
            <v>1974.4104830229032</v>
          </cell>
          <cell r="AH188">
            <v>1953.2620567920526</v>
          </cell>
          <cell r="AI188">
            <v>1919.9040994885318</v>
          </cell>
          <cell r="AJ188">
            <v>1911.3852945717781</v>
          </cell>
          <cell r="AK188">
            <v>1805.7972277916595</v>
          </cell>
          <cell r="AL188">
            <v>1727.7980459590806</v>
          </cell>
          <cell r="AM188">
            <v>1648.3669432143249</v>
          </cell>
          <cell r="AN188">
            <v>1585.8849542778501</v>
          </cell>
          <cell r="AO188">
            <v>1534.920309411048</v>
          </cell>
          <cell r="AP188">
            <v>1501.339837255905</v>
          </cell>
          <cell r="AQ188">
            <v>1400.5950272886171</v>
          </cell>
          <cell r="AR188">
            <v>1339.6712661244796</v>
          </cell>
        </row>
        <row r="189">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O191">
            <v>0</v>
          </cell>
          <cell r="P191">
            <v>526.61643835616439</v>
          </cell>
          <cell r="Q191">
            <v>511.13435266678999</v>
          </cell>
          <cell r="R191">
            <v>528.94271732490222</v>
          </cell>
          <cell r="S191">
            <v>551.41666666666663</v>
          </cell>
          <cell r="T191">
            <v>550</v>
          </cell>
          <cell r="U191">
            <v>551.5</v>
          </cell>
          <cell r="V191">
            <v>599.53182501757703</v>
          </cell>
          <cell r="W191">
            <v>591.92277313344982</v>
          </cell>
          <cell r="X191">
            <v>588.9465790979566</v>
          </cell>
          <cell r="Y191">
            <v>584.11930395709533</v>
          </cell>
          <cell r="Z191">
            <v>592.61207794177517</v>
          </cell>
          <cell r="AA191">
            <v>607.90630985229291</v>
          </cell>
          <cell r="AB191">
            <v>626.57034989593535</v>
          </cell>
          <cell r="AC191">
            <v>620.44941294374519</v>
          </cell>
          <cell r="AD191">
            <v>622.62829716939689</v>
          </cell>
          <cell r="AE191">
            <v>612.23456224474864</v>
          </cell>
          <cell r="AF191">
            <v>611.58319961471079</v>
          </cell>
          <cell r="AG191">
            <v>570.17881695316737</v>
          </cell>
          <cell r="AH191">
            <v>554.72553213665969</v>
          </cell>
          <cell r="AI191">
            <v>549.20249364511437</v>
          </cell>
          <cell r="AJ191">
            <v>554.93861021796602</v>
          </cell>
          <cell r="AK191">
            <v>535.23164241530651</v>
          </cell>
          <cell r="AL191">
            <v>521.90672104064163</v>
          </cell>
          <cell r="AM191">
            <v>503.39539733523037</v>
          </cell>
          <cell r="AN191">
            <v>479.47381418868906</v>
          </cell>
          <cell r="AO191">
            <v>466.81964986244441</v>
          </cell>
          <cell r="AP191">
            <v>453.74316898008601</v>
          </cell>
          <cell r="AQ191">
            <v>439.91986049652775</v>
          </cell>
          <cell r="AR191">
            <v>433.98622198069177</v>
          </cell>
        </row>
        <row r="192">
          <cell r="O192">
            <v>0</v>
          </cell>
          <cell r="P192">
            <v>418.02812876712329</v>
          </cell>
          <cell r="Q192">
            <v>405.73844914689789</v>
          </cell>
          <cell r="R192">
            <v>419.87472901250737</v>
          </cell>
          <cell r="S192">
            <v>437.71454999999992</v>
          </cell>
          <cell r="T192">
            <v>436.59</v>
          </cell>
          <cell r="U192">
            <v>437.78069999999997</v>
          </cell>
          <cell r="V192">
            <v>475.9083626989526</v>
          </cell>
          <cell r="W192">
            <v>469.86829731333245</v>
          </cell>
          <cell r="X192">
            <v>467.50579448795793</v>
          </cell>
          <cell r="Y192">
            <v>463.67390348114225</v>
          </cell>
          <cell r="Z192">
            <v>470.41546747018111</v>
          </cell>
          <cell r="AA192">
            <v>482.55602876075005</v>
          </cell>
          <cell r="AB192">
            <v>497.37154374739345</v>
          </cell>
          <cell r="AC192">
            <v>492.51274399474494</v>
          </cell>
          <cell r="AD192">
            <v>494.24234229306722</v>
          </cell>
          <cell r="AE192">
            <v>485.99179550988146</v>
          </cell>
          <cell r="AF192">
            <v>485.4747438541574</v>
          </cell>
          <cell r="AG192">
            <v>452.6079448974242</v>
          </cell>
          <cell r="AH192">
            <v>440.34112741008045</v>
          </cell>
          <cell r="AI192">
            <v>435.95693945549175</v>
          </cell>
          <cell r="AJ192">
            <v>440.51026879102142</v>
          </cell>
          <cell r="AK192">
            <v>424.86687774927026</v>
          </cell>
          <cell r="AL192">
            <v>414.28955516206128</v>
          </cell>
          <cell r="AM192">
            <v>399.59526640470585</v>
          </cell>
          <cell r="AN192">
            <v>380.60631370298137</v>
          </cell>
          <cell r="AO192">
            <v>370.56143806080837</v>
          </cell>
          <cell r="AP192">
            <v>360.18132753639225</v>
          </cell>
          <cell r="AQ192">
            <v>349.20838526214368</v>
          </cell>
          <cell r="AR192">
            <v>344.49826300827311</v>
          </cell>
        </row>
        <row r="193">
          <cell r="O193">
            <v>0</v>
          </cell>
          <cell r="P193">
            <v>1044.9131996369563</v>
          </cell>
          <cell r="Q193">
            <v>1189.4721106320571</v>
          </cell>
          <cell r="R193">
            <v>1230.9143517693869</v>
          </cell>
          <cell r="S193">
            <v>1283.2139787037033</v>
          </cell>
          <cell r="T193">
            <v>1279.9172222222219</v>
          </cell>
          <cell r="U193">
            <v>1283.4079055555553</v>
          </cell>
          <cell r="V193">
            <v>1395.183832927848</v>
          </cell>
          <cell r="W193">
            <v>1377.4766391982537</v>
          </cell>
          <cell r="X193">
            <v>1370.5506719206121</v>
          </cell>
          <cell r="Y193">
            <v>1359.3170126675329</v>
          </cell>
          <cell r="Z193">
            <v>1379.0807357355923</v>
          </cell>
          <cell r="AA193">
            <v>1414.6722826863784</v>
          </cell>
          <cell r="AB193">
            <v>1435.8088157843322</v>
          </cell>
          <cell r="AC193">
            <v>1429.3321843848091</v>
          </cell>
          <cell r="AD193">
            <v>1431.6376859937959</v>
          </cell>
          <cell r="AE193">
            <v>1420.6399595840821</v>
          </cell>
          <cell r="AF193">
            <v>1419.9507455478765</v>
          </cell>
          <cell r="AG193">
            <v>1326.8757955720921</v>
          </cell>
          <cell r="AH193">
            <v>1290.9141130692678</v>
          </cell>
          <cell r="AI193">
            <v>1278.0613274614041</v>
          </cell>
          <cell r="AJ193">
            <v>1291.4099718073444</v>
          </cell>
          <cell r="AK193">
            <v>1245.5494491011575</v>
          </cell>
          <cell r="AL193">
            <v>1214.5407284608111</v>
          </cell>
          <cell r="AM193">
            <v>1171.4626157031996</v>
          </cell>
          <cell r="AN193">
            <v>1115.7941679721466</v>
          </cell>
          <cell r="AO193">
            <v>1086.3463809648911</v>
          </cell>
          <cell r="AP193">
            <v>1055.9158117150907</v>
          </cell>
          <cell r="AQ193">
            <v>1023.7472833583694</v>
          </cell>
          <cell r="AR193">
            <v>1009.9389813095338</v>
          </cell>
        </row>
        <row r="194">
          <cell r="O194">
            <v>0</v>
          </cell>
          <cell r="P194">
            <v>2275.0873071585997</v>
          </cell>
          <cell r="Q194">
            <v>2208.2016308394432</v>
          </cell>
          <cell r="R194">
            <v>2285.1372930101729</v>
          </cell>
          <cell r="S194">
            <v>2382.229205007407</v>
          </cell>
          <cell r="T194">
            <v>2376.1089244444443</v>
          </cell>
          <cell r="U194">
            <v>2382.5892215111107</v>
          </cell>
          <cell r="V194">
            <v>2590.096218023145</v>
          </cell>
          <cell r="W194">
            <v>2557.2236069532623</v>
          </cell>
          <cell r="X194">
            <v>2544.3658593012374</v>
          </cell>
          <cell r="Y194">
            <v>2523.5110746776932</v>
          </cell>
          <cell r="Z194">
            <v>2560.2015402382158</v>
          </cell>
          <cell r="AA194">
            <v>2626.2756510293143</v>
          </cell>
          <cell r="AB194">
            <v>2636.0081587870081</v>
          </cell>
          <cell r="AC194">
            <v>2634.2636917556338</v>
          </cell>
          <cell r="AD194">
            <v>2634.8846737599447</v>
          </cell>
          <cell r="AE194">
            <v>2631.92245930642</v>
          </cell>
          <cell r="AF194">
            <v>2631.736820956859</v>
          </cell>
          <cell r="AG194">
            <v>2463.2854099847204</v>
          </cell>
          <cell r="AH194">
            <v>2396.5241591402009</v>
          </cell>
          <cell r="AI194">
            <v>2372.6635390496353</v>
          </cell>
          <cell r="AJ194">
            <v>2397.4446986503744</v>
          </cell>
          <cell r="AK194">
            <v>2312.3066948873952</v>
          </cell>
          <cell r="AL194">
            <v>2254.740395622192</v>
          </cell>
          <cell r="AM194">
            <v>2174.7678111499963</v>
          </cell>
          <cell r="AN194">
            <v>2071.4218344202932</v>
          </cell>
          <cell r="AO194">
            <v>2016.7533384439726</v>
          </cell>
          <cell r="AP194">
            <v>1960.2603513077925</v>
          </cell>
          <cell r="AQ194">
            <v>1900.5409210293719</v>
          </cell>
          <cell r="AR194">
            <v>1874.9064275168171</v>
          </cell>
        </row>
        <row r="195">
          <cell r="O195">
            <v>0</v>
          </cell>
          <cell r="P195">
            <v>1863.9881400304414</v>
          </cell>
          <cell r="Q195">
            <v>1809.188437617029</v>
          </cell>
          <cell r="R195">
            <v>1872.2221336780094</v>
          </cell>
          <cell r="S195">
            <v>1951.7699259259257</v>
          </cell>
          <cell r="T195">
            <v>1946.7555555555555</v>
          </cell>
          <cell r="U195">
            <v>1952.0648888888888</v>
          </cell>
          <cell r="V195">
            <v>2122.0762019733261</v>
          </cell>
          <cell r="W195">
            <v>2095.1435401043527</v>
          </cell>
          <cell r="X195">
            <v>2084.6091359716115</v>
          </cell>
          <cell r="Y195">
            <v>2067.5227274285808</v>
          </cell>
          <cell r="Z195">
            <v>2097.583372768132</v>
          </cell>
          <cell r="AA195">
            <v>2151.7181562949604</v>
          </cell>
          <cell r="AB195">
            <v>2159.1034033125202</v>
          </cell>
          <cell r="AC195">
            <v>2157.8792159220825</v>
          </cell>
          <cell r="AD195">
            <v>2158.3149927672125</v>
          </cell>
          <cell r="AE195">
            <v>2156.2362457822833</v>
          </cell>
          <cell r="AF195">
            <v>2156.1059732562753</v>
          </cell>
          <cell r="AG195">
            <v>2018.1795992066777</v>
          </cell>
          <cell r="AH195">
            <v>1963.4818390828257</v>
          </cell>
          <cell r="AI195">
            <v>1943.9327375065291</v>
          </cell>
          <cell r="AJ195">
            <v>1964.2360407892804</v>
          </cell>
          <cell r="AK195">
            <v>1894.4821334202227</v>
          </cell>
          <cell r="AL195">
            <v>1847.3178339411866</v>
          </cell>
          <cell r="AM195">
            <v>1781.7959752790109</v>
          </cell>
          <cell r="AN195">
            <v>1697.1242027549865</v>
          </cell>
          <cell r="AO195">
            <v>1652.3340851131143</v>
          </cell>
          <cell r="AP195">
            <v>1606.0491545588466</v>
          </cell>
          <cell r="AQ195">
            <v>1557.1207862197098</v>
          </cell>
          <cell r="AR195">
            <v>1536.1183430463241</v>
          </cell>
        </row>
        <row r="196">
          <cell r="O196">
            <v>0</v>
          </cell>
          <cell r="P196">
            <v>1563.8752831050231</v>
          </cell>
          <cell r="Q196">
            <v>1517.8986493028108</v>
          </cell>
          <cell r="R196">
            <v>1570.7835562158514</v>
          </cell>
          <cell r="S196">
            <v>1637.5236944444446</v>
          </cell>
          <cell r="T196">
            <v>1633.3166666666668</v>
          </cell>
          <cell r="U196">
            <v>1637.7711666666669</v>
          </cell>
          <cell r="V196">
            <v>1780.4096763605314</v>
          </cell>
          <cell r="W196">
            <v>1757.8133286153015</v>
          </cell>
          <cell r="X196">
            <v>1748.9750243945653</v>
          </cell>
          <cell r="Y196">
            <v>1734.6396263179208</v>
          </cell>
          <cell r="Z196">
            <v>1759.8603341277585</v>
          </cell>
          <cell r="AA196">
            <v>1805.2791048246927</v>
          </cell>
          <cell r="AB196">
            <v>1811.8653664802277</v>
          </cell>
          <cell r="AC196">
            <v>1810.7023884593116</v>
          </cell>
          <cell r="AD196">
            <v>1811.1163764621854</v>
          </cell>
          <cell r="AE196">
            <v>1809.1415668265022</v>
          </cell>
          <cell r="AF196">
            <v>1809.0178079267951</v>
          </cell>
          <cell r="AG196">
            <v>1693.2410267452562</v>
          </cell>
          <cell r="AH196">
            <v>1647.3499219351672</v>
          </cell>
          <cell r="AI196">
            <v>1630.9483386281081</v>
          </cell>
          <cell r="AJ196">
            <v>1647.9826928106199</v>
          </cell>
          <cell r="AK196">
            <v>1589.4595674259888</v>
          </cell>
          <cell r="AL196">
            <v>1549.8889925836922</v>
          </cell>
          <cell r="AM196">
            <v>1494.916531619856</v>
          </cell>
          <cell r="AN196">
            <v>1423.8774035356771</v>
          </cell>
          <cell r="AO196">
            <v>1386.2987535415059</v>
          </cell>
          <cell r="AP196">
            <v>1347.4659641478622</v>
          </cell>
          <cell r="AQ196">
            <v>1306.4153457211887</v>
          </cell>
          <cell r="AR196">
            <v>1288.7944172086611</v>
          </cell>
        </row>
        <row r="197">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O198">
            <v>0</v>
          </cell>
          <cell r="P198">
            <v>0</v>
          </cell>
          <cell r="Q198">
            <v>0</v>
          </cell>
          <cell r="R198">
            <v>0</v>
          </cell>
          <cell r="S198">
            <v>0</v>
          </cell>
          <cell r="T198">
            <v>0</v>
          </cell>
          <cell r="U198">
            <v>0</v>
          </cell>
          <cell r="V198">
            <v>0</v>
          </cell>
          <cell r="W198">
            <v>0</v>
          </cell>
          <cell r="X198">
            <v>0</v>
          </cell>
          <cell r="Y198">
            <v>0</v>
          </cell>
          <cell r="Z198">
            <v>0</v>
          </cell>
          <cell r="AA198">
            <v>0</v>
          </cell>
          <cell r="AB198">
            <v>3.5140699791870702</v>
          </cell>
          <cell r="AC198">
            <v>2.2898825887490375</v>
          </cell>
          <cell r="AD198">
            <v>2.7256594338793776</v>
          </cell>
          <cell r="AE198">
            <v>0.64691244894972899</v>
          </cell>
          <cell r="AF198">
            <v>0.51663992294215866</v>
          </cell>
          <cell r="AG198">
            <v>0</v>
          </cell>
          <cell r="AH198">
            <v>0</v>
          </cell>
          <cell r="AI198">
            <v>0</v>
          </cell>
          <cell r="AJ198">
            <v>0</v>
          </cell>
          <cell r="AK198">
            <v>0</v>
          </cell>
          <cell r="AL198">
            <v>0</v>
          </cell>
          <cell r="AM198">
            <v>0</v>
          </cell>
          <cell r="AN198">
            <v>0</v>
          </cell>
          <cell r="AO198">
            <v>0</v>
          </cell>
          <cell r="AP198">
            <v>0</v>
          </cell>
          <cell r="AQ198">
            <v>0</v>
          </cell>
          <cell r="AR198">
            <v>0</v>
          </cell>
        </row>
        <row r="199">
          <cell r="O199">
            <v>0</v>
          </cell>
          <cell r="P199">
            <v>0</v>
          </cell>
          <cell r="Q199">
            <v>588.41666666666663</v>
          </cell>
          <cell r="R199">
            <v>588.41666666666663</v>
          </cell>
          <cell r="S199">
            <v>585.16666666666663</v>
          </cell>
          <cell r="T199">
            <v>596.08333333333337</v>
          </cell>
          <cell r="U199">
            <v>586.73455019941412</v>
          </cell>
          <cell r="V199">
            <v>581.6404635701092</v>
          </cell>
          <cell r="W199">
            <v>600</v>
          </cell>
          <cell r="X199">
            <v>600</v>
          </cell>
          <cell r="Y199">
            <v>600</v>
          </cell>
          <cell r="Z199">
            <v>600</v>
          </cell>
          <cell r="AA199">
            <v>600</v>
          </cell>
          <cell r="AB199">
            <v>600</v>
          </cell>
          <cell r="AC199">
            <v>600</v>
          </cell>
          <cell r="AD199">
            <v>600</v>
          </cell>
          <cell r="AE199">
            <v>600</v>
          </cell>
          <cell r="AF199">
            <v>600</v>
          </cell>
          <cell r="AG199">
            <v>600</v>
          </cell>
          <cell r="AH199">
            <v>600</v>
          </cell>
          <cell r="AI199">
            <v>600</v>
          </cell>
          <cell r="AJ199">
            <v>600</v>
          </cell>
          <cell r="AK199">
            <v>600</v>
          </cell>
          <cell r="AL199">
            <v>581.81548298094526</v>
          </cell>
          <cell r="AM199">
            <v>555.0680019803541</v>
          </cell>
          <cell r="AN199">
            <v>534.0279338683971</v>
          </cell>
          <cell r="AO199">
            <v>516.86619466080856</v>
          </cell>
          <cell r="AP199">
            <v>505.55836926340942</v>
          </cell>
          <cell r="AQ199">
            <v>471.63375034974194</v>
          </cell>
          <cell r="AR199">
            <v>451.1183969439262</v>
          </cell>
        </row>
        <row r="200">
          <cell r="O200">
            <v>0</v>
          </cell>
          <cell r="P200">
            <v>0</v>
          </cell>
          <cell r="Q200">
            <v>467.08514999999994</v>
          </cell>
          <cell r="R200">
            <v>467.08514999999994</v>
          </cell>
          <cell r="S200">
            <v>464.50529999999992</v>
          </cell>
          <cell r="T200">
            <v>473.17095</v>
          </cell>
          <cell r="U200">
            <v>465.74988594829489</v>
          </cell>
          <cell r="V200">
            <v>461.70619998195264</v>
          </cell>
          <cell r="W200">
            <v>476.27999999999992</v>
          </cell>
          <cell r="X200">
            <v>476.27999999999992</v>
          </cell>
          <cell r="Y200">
            <v>476.28</v>
          </cell>
          <cell r="Z200">
            <v>476.27999999999992</v>
          </cell>
          <cell r="AA200">
            <v>476.27999999999992</v>
          </cell>
          <cell r="AB200">
            <v>476.27999999999992</v>
          </cell>
          <cell r="AC200">
            <v>476.28</v>
          </cell>
          <cell r="AD200">
            <v>476.28000000000003</v>
          </cell>
          <cell r="AE200">
            <v>476.28</v>
          </cell>
          <cell r="AF200">
            <v>476.28</v>
          </cell>
          <cell r="AG200">
            <v>476.27999999999992</v>
          </cell>
          <cell r="AH200">
            <v>476.27999999999992</v>
          </cell>
          <cell r="AI200">
            <v>476.28000000000003</v>
          </cell>
          <cell r="AJ200">
            <v>476.28</v>
          </cell>
          <cell r="AK200">
            <v>476.27999999999992</v>
          </cell>
          <cell r="AL200">
            <v>461.84513039027433</v>
          </cell>
          <cell r="AM200">
            <v>440.61297997200506</v>
          </cell>
          <cell r="AN200">
            <v>423.91137390473358</v>
          </cell>
          <cell r="AO200">
            <v>410.28838532174979</v>
          </cell>
          <cell r="AP200">
            <v>401.31223352129439</v>
          </cell>
          <cell r="AQ200">
            <v>374.38287102762513</v>
          </cell>
          <cell r="AR200">
            <v>358.09778349408862</v>
          </cell>
        </row>
        <row r="201">
          <cell r="O201">
            <v>0</v>
          </cell>
          <cell r="P201">
            <v>0</v>
          </cell>
          <cell r="Q201">
            <v>1238.2318454390702</v>
          </cell>
          <cell r="R201">
            <v>1215.8110136519988</v>
          </cell>
          <cell r="S201">
            <v>1210.0918659973274</v>
          </cell>
          <cell r="T201">
            <v>1204.780119352986</v>
          </cell>
          <cell r="U201">
            <v>1330.0382102836845</v>
          </cell>
          <cell r="V201">
            <v>1300.9625681487391</v>
          </cell>
          <cell r="W201">
            <v>1254.7755209886327</v>
          </cell>
          <cell r="X201">
            <v>1284.7349376193151</v>
          </cell>
          <cell r="Y201">
            <v>1255.9582937056614</v>
          </cell>
          <cell r="Z201">
            <v>1214.6413546933754</v>
          </cell>
          <cell r="AA201">
            <v>1234.9319762512778</v>
          </cell>
          <cell r="AB201">
            <v>1218.3384028040589</v>
          </cell>
          <cell r="AC201">
            <v>1208.0989387586287</v>
          </cell>
          <cell r="AD201">
            <v>1213.5523199986783</v>
          </cell>
          <cell r="AE201">
            <v>1224.3287695059928</v>
          </cell>
          <cell r="AF201">
            <v>1166.9830386682506</v>
          </cell>
          <cell r="AG201">
            <v>1215.0644768088923</v>
          </cell>
          <cell r="AH201">
            <v>1231.317716367904</v>
          </cell>
          <cell r="AI201">
            <v>1294.9170045835613</v>
          </cell>
          <cell r="AJ201">
            <v>1270.0516743263818</v>
          </cell>
          <cell r="AK201">
            <v>1293.9849644121864</v>
          </cell>
          <cell r="AL201">
            <v>1322.3391301866666</v>
          </cell>
          <cell r="AM201">
            <v>1359.465467920842</v>
          </cell>
          <cell r="AN201">
            <v>1410.9566828391069</v>
          </cell>
          <cell r="AO201">
            <v>1464.8468490191342</v>
          </cell>
          <cell r="AP201">
            <v>1402.6004605575872</v>
          </cell>
          <cell r="AQ201">
            <v>1356.535919005755</v>
          </cell>
          <cell r="AR201">
            <v>1302.0594033058171</v>
          </cell>
        </row>
        <row r="202">
          <cell r="O202">
            <v>0</v>
          </cell>
          <cell r="P202">
            <v>0</v>
          </cell>
          <cell r="Q202">
            <v>2542.0765326518513</v>
          </cell>
          <cell r="R202">
            <v>2542.0765326518513</v>
          </cell>
          <cell r="S202">
            <v>2528.0358890074071</v>
          </cell>
          <cell r="T202">
            <v>2575.1980509925925</v>
          </cell>
          <cell r="U202">
            <v>2534.8094563794994</v>
          </cell>
          <cell r="V202">
            <v>2512.8019932853458</v>
          </cell>
          <cell r="W202">
            <v>2592.1188266666663</v>
          </cell>
          <cell r="X202">
            <v>2592.1188266666668</v>
          </cell>
          <cell r="Y202">
            <v>2592.1188266666668</v>
          </cell>
          <cell r="Z202">
            <v>2592.1188266666663</v>
          </cell>
          <cell r="AA202">
            <v>2592.1188266666663</v>
          </cell>
          <cell r="AB202">
            <v>2592.1188266666663</v>
          </cell>
          <cell r="AC202">
            <v>2592.1188266666663</v>
          </cell>
          <cell r="AD202">
            <v>2592.1188266666668</v>
          </cell>
          <cell r="AE202">
            <v>2592.1188266666668</v>
          </cell>
          <cell r="AF202">
            <v>2592.1188266666663</v>
          </cell>
          <cell r="AG202">
            <v>2592.1188266666663</v>
          </cell>
          <cell r="AH202">
            <v>2592.1188266666663</v>
          </cell>
          <cell r="AI202">
            <v>2592.1188266666663</v>
          </cell>
          <cell r="AJ202">
            <v>2592.1188266666663</v>
          </cell>
          <cell r="AK202">
            <v>2592.1188266666663</v>
          </cell>
          <cell r="AL202">
            <v>2513.5581118017794</v>
          </cell>
          <cell r="AM202">
            <v>2398.0036966892108</v>
          </cell>
          <cell r="AN202">
            <v>2307.1064355769558</v>
          </cell>
          <cell r="AO202">
            <v>2232.9643234130667</v>
          </cell>
          <cell r="AP202">
            <v>2184.1122782443035</v>
          </cell>
          <cell r="AQ202">
            <v>2037.5512059549544</v>
          </cell>
          <cell r="AR202">
            <v>1948.9208162900625</v>
          </cell>
        </row>
        <row r="203">
          <cell r="O203">
            <v>0</v>
          </cell>
          <cell r="P203">
            <v>0</v>
          </cell>
          <cell r="Q203">
            <v>2082.7334814814812</v>
          </cell>
          <cell r="R203">
            <v>2082.7334814814812</v>
          </cell>
          <cell r="S203">
            <v>2071.2299259259257</v>
          </cell>
          <cell r="T203">
            <v>2109.8700740740742</v>
          </cell>
          <cell r="U203">
            <v>2076.779536794726</v>
          </cell>
          <cell r="V203">
            <v>2058.7487341654887</v>
          </cell>
          <cell r="W203">
            <v>2123.7333333333331</v>
          </cell>
          <cell r="X203">
            <v>2123.7333333333331</v>
          </cell>
          <cell r="Y203">
            <v>2123.7333333333331</v>
          </cell>
          <cell r="Z203">
            <v>2123.7333333333331</v>
          </cell>
          <cell r="AA203">
            <v>2123.7333333333331</v>
          </cell>
          <cell r="AB203">
            <v>2123.7333333333331</v>
          </cell>
          <cell r="AC203">
            <v>2123.7333333333331</v>
          </cell>
          <cell r="AD203">
            <v>2123.7333333333331</v>
          </cell>
          <cell r="AE203">
            <v>2123.7333333333336</v>
          </cell>
          <cell r="AF203">
            <v>2123.7333333333336</v>
          </cell>
          <cell r="AG203">
            <v>2123.7333333333331</v>
          </cell>
          <cell r="AH203">
            <v>2123.7333333333331</v>
          </cell>
          <cell r="AI203">
            <v>2123.7333333333331</v>
          </cell>
          <cell r="AJ203">
            <v>2123.7333333333331</v>
          </cell>
          <cell r="AK203">
            <v>2123.7333333333331</v>
          </cell>
          <cell r="AL203">
            <v>2059.3682250934435</v>
          </cell>
          <cell r="AM203">
            <v>1964.6940301206844</v>
          </cell>
          <cell r="AN203">
            <v>1890.2215401457397</v>
          </cell>
          <cell r="AO203">
            <v>1829.4766107905241</v>
          </cell>
          <cell r="AP203">
            <v>1789.4519345839078</v>
          </cell>
          <cell r="AQ203">
            <v>1669.3738612379309</v>
          </cell>
          <cell r="AR203">
            <v>1596.7586281161903</v>
          </cell>
        </row>
        <row r="204">
          <cell r="O204">
            <v>0</v>
          </cell>
          <cell r="P204">
            <v>0</v>
          </cell>
          <cell r="Q204">
            <v>1747.4013611111111</v>
          </cell>
          <cell r="R204">
            <v>1747.4013611111111</v>
          </cell>
          <cell r="S204">
            <v>1737.7499444444445</v>
          </cell>
          <cell r="T204">
            <v>1770.1688055555558</v>
          </cell>
          <cell r="U204">
            <v>1742.4060359088603</v>
          </cell>
          <cell r="V204">
            <v>1727.2782966487011</v>
          </cell>
          <cell r="W204">
            <v>1781.8</v>
          </cell>
          <cell r="X204">
            <v>1781.8000000000002</v>
          </cell>
          <cell r="Y204">
            <v>1781.8000000000002</v>
          </cell>
          <cell r="Z204">
            <v>1781.8000000000002</v>
          </cell>
          <cell r="AA204">
            <v>1781.8</v>
          </cell>
          <cell r="AB204">
            <v>1781.8000000000002</v>
          </cell>
          <cell r="AC204">
            <v>1781.8000000000002</v>
          </cell>
          <cell r="AD204">
            <v>1781.8000000000004</v>
          </cell>
          <cell r="AE204">
            <v>1781.8000000000002</v>
          </cell>
          <cell r="AF204">
            <v>1781.8000000000002</v>
          </cell>
          <cell r="AG204">
            <v>1781.8</v>
          </cell>
          <cell r="AH204">
            <v>1781.8000000000002</v>
          </cell>
          <cell r="AI204">
            <v>1781.8000000000002</v>
          </cell>
          <cell r="AJ204">
            <v>1781.8000000000002</v>
          </cell>
          <cell r="AK204">
            <v>1781.8000000000002</v>
          </cell>
          <cell r="AL204">
            <v>1727.7980459590806</v>
          </cell>
          <cell r="AM204">
            <v>1648.3669432143249</v>
          </cell>
          <cell r="AN204">
            <v>1585.8849542778501</v>
          </cell>
          <cell r="AO204">
            <v>1534.920309411048</v>
          </cell>
          <cell r="AP204">
            <v>1501.339837255905</v>
          </cell>
          <cell r="AQ204">
            <v>1400.5950272886171</v>
          </cell>
          <cell r="AR204">
            <v>1339.6712661244796</v>
          </cell>
        </row>
        <row r="205">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O207">
            <v>0</v>
          </cell>
          <cell r="P207">
            <v>526.61643835616439</v>
          </cell>
          <cell r="Q207">
            <v>511.13435266678999</v>
          </cell>
          <cell r="R207">
            <v>528.94271732490222</v>
          </cell>
          <cell r="S207">
            <v>551.41666666666663</v>
          </cell>
          <cell r="T207">
            <v>550</v>
          </cell>
          <cell r="U207">
            <v>551.5</v>
          </cell>
          <cell r="V207">
            <v>599.53182501757703</v>
          </cell>
          <cell r="W207">
            <v>591.92277313344982</v>
          </cell>
          <cell r="X207">
            <v>588.9465790979566</v>
          </cell>
          <cell r="Y207">
            <v>584.11930395709533</v>
          </cell>
          <cell r="Z207">
            <v>592.61207794177517</v>
          </cell>
          <cell r="AA207">
            <v>600</v>
          </cell>
          <cell r="AB207">
            <v>600</v>
          </cell>
          <cell r="AC207">
            <v>600</v>
          </cell>
          <cell r="AD207">
            <v>600</v>
          </cell>
          <cell r="AE207">
            <v>600</v>
          </cell>
          <cell r="AF207">
            <v>600</v>
          </cell>
          <cell r="AG207">
            <v>570.17881695316737</v>
          </cell>
          <cell r="AH207">
            <v>554.72553213665969</v>
          </cell>
          <cell r="AI207">
            <v>549.20249364511437</v>
          </cell>
          <cell r="AJ207">
            <v>554.93861021796602</v>
          </cell>
          <cell r="AK207">
            <v>535.23164241530651</v>
          </cell>
          <cell r="AL207">
            <v>521.90672104064163</v>
          </cell>
          <cell r="AM207">
            <v>503.39539733523037</v>
          </cell>
          <cell r="AN207">
            <v>479.47381418868906</v>
          </cell>
          <cell r="AO207">
            <v>466.81964986244441</v>
          </cell>
          <cell r="AP207">
            <v>453.74316898008601</v>
          </cell>
          <cell r="AQ207">
            <v>439.91986049652775</v>
          </cell>
          <cell r="AR207">
            <v>433.98622198069177</v>
          </cell>
        </row>
        <row r="208">
          <cell r="O208">
            <v>0</v>
          </cell>
          <cell r="P208">
            <v>418.02812876712329</v>
          </cell>
          <cell r="Q208">
            <v>405.73844914689789</v>
          </cell>
          <cell r="R208">
            <v>419.87472901250737</v>
          </cell>
          <cell r="S208">
            <v>437.71454999999992</v>
          </cell>
          <cell r="T208">
            <v>436.59</v>
          </cell>
          <cell r="U208">
            <v>437.78069999999997</v>
          </cell>
          <cell r="V208">
            <v>475.9083626989526</v>
          </cell>
          <cell r="W208">
            <v>469.86829731333245</v>
          </cell>
          <cell r="X208">
            <v>467.50579448795793</v>
          </cell>
          <cell r="Y208">
            <v>463.67390348114225</v>
          </cell>
          <cell r="Z208">
            <v>470.41546747018111</v>
          </cell>
          <cell r="AA208">
            <v>476.28</v>
          </cell>
          <cell r="AB208">
            <v>476.28</v>
          </cell>
          <cell r="AC208">
            <v>476.28000000000003</v>
          </cell>
          <cell r="AD208">
            <v>476.28</v>
          </cell>
          <cell r="AE208">
            <v>476.28</v>
          </cell>
          <cell r="AF208">
            <v>476.28</v>
          </cell>
          <cell r="AG208">
            <v>452.6079448974242</v>
          </cell>
          <cell r="AH208">
            <v>440.34112741008045</v>
          </cell>
          <cell r="AI208">
            <v>435.95693945549175</v>
          </cell>
          <cell r="AJ208">
            <v>440.51026879102142</v>
          </cell>
          <cell r="AK208">
            <v>424.86687774927026</v>
          </cell>
          <cell r="AL208">
            <v>414.28955516206128</v>
          </cell>
          <cell r="AM208">
            <v>399.59526640470585</v>
          </cell>
          <cell r="AN208">
            <v>380.60631370298137</v>
          </cell>
          <cell r="AO208">
            <v>370.56143806080837</v>
          </cell>
          <cell r="AP208">
            <v>360.18132753639225</v>
          </cell>
          <cell r="AQ208">
            <v>349.20838526214368</v>
          </cell>
          <cell r="AR208">
            <v>344.49826300827311</v>
          </cell>
        </row>
        <row r="209">
          <cell r="O209">
            <v>0</v>
          </cell>
          <cell r="P209">
            <v>1044.9131996369563</v>
          </cell>
          <cell r="Q209">
            <v>1189.4721106320571</v>
          </cell>
          <cell r="R209">
            <v>1230.9143517693869</v>
          </cell>
          <cell r="S209">
            <v>1283.2139787037033</v>
          </cell>
          <cell r="T209">
            <v>1279.9172222222219</v>
          </cell>
          <cell r="U209">
            <v>1283.4079055555553</v>
          </cell>
          <cell r="V209">
            <v>1395.183832927848</v>
          </cell>
          <cell r="W209">
            <v>1377.4766391982537</v>
          </cell>
          <cell r="X209">
            <v>1370.5506719206121</v>
          </cell>
          <cell r="Y209">
            <v>1359.3170126675329</v>
          </cell>
          <cell r="Z209">
            <v>1379.0807357355923</v>
          </cell>
          <cell r="AA209">
            <v>1396.2733333333331</v>
          </cell>
          <cell r="AB209">
            <v>1374.9218896388572</v>
          </cell>
          <cell r="AC209">
            <v>1382.2227771350026</v>
          </cell>
          <cell r="AD209">
            <v>1379.6074086279061</v>
          </cell>
          <cell r="AE209">
            <v>1392.2506639043645</v>
          </cell>
          <cell r="AF209">
            <v>1393.0573107067949</v>
          </cell>
          <cell r="AG209">
            <v>1326.8757955720921</v>
          </cell>
          <cell r="AH209">
            <v>1290.9141130692678</v>
          </cell>
          <cell r="AI209">
            <v>1278.0613274614041</v>
          </cell>
          <cell r="AJ209">
            <v>1291.4099718073444</v>
          </cell>
          <cell r="AK209">
            <v>1245.5494491011575</v>
          </cell>
          <cell r="AL209">
            <v>1214.5407284608111</v>
          </cell>
          <cell r="AM209">
            <v>1171.4626157031996</v>
          </cell>
          <cell r="AN209">
            <v>1115.7941679721466</v>
          </cell>
          <cell r="AO209">
            <v>1086.3463809648911</v>
          </cell>
          <cell r="AP209">
            <v>1055.9158117150907</v>
          </cell>
          <cell r="AQ209">
            <v>1023.7472833583694</v>
          </cell>
          <cell r="AR209">
            <v>1009.9389813095338</v>
          </cell>
        </row>
        <row r="210">
          <cell r="O210">
            <v>0</v>
          </cell>
          <cell r="P210">
            <v>2275.0873071585997</v>
          </cell>
          <cell r="Q210">
            <v>2208.2016308394432</v>
          </cell>
          <cell r="R210">
            <v>2285.1372930101729</v>
          </cell>
          <cell r="S210">
            <v>2382.229205007407</v>
          </cell>
          <cell r="T210">
            <v>2376.1089244444443</v>
          </cell>
          <cell r="U210">
            <v>2382.5892215111107</v>
          </cell>
          <cell r="V210">
            <v>2590.096218023145</v>
          </cell>
          <cell r="W210">
            <v>2557.2236069532623</v>
          </cell>
          <cell r="X210">
            <v>2544.3658593012374</v>
          </cell>
          <cell r="Y210">
            <v>2523.5110746776932</v>
          </cell>
          <cell r="Z210">
            <v>2560.2015402382158</v>
          </cell>
          <cell r="AA210">
            <v>2592.1188266666668</v>
          </cell>
          <cell r="AB210">
            <v>2524.2255646710505</v>
          </cell>
          <cell r="AC210">
            <v>2547.4409066717676</v>
          </cell>
          <cell r="AD210">
            <v>2539.1245650787487</v>
          </cell>
          <cell r="AE210">
            <v>2579.3275534689024</v>
          </cell>
          <cell r="AF210">
            <v>2581.8925267549707</v>
          </cell>
          <cell r="AG210">
            <v>2463.2854099847204</v>
          </cell>
          <cell r="AH210">
            <v>2396.5241591402009</v>
          </cell>
          <cell r="AI210">
            <v>2372.6635390496353</v>
          </cell>
          <cell r="AJ210">
            <v>2397.4446986503744</v>
          </cell>
          <cell r="AK210">
            <v>2312.3066948873952</v>
          </cell>
          <cell r="AL210">
            <v>2254.740395622192</v>
          </cell>
          <cell r="AM210">
            <v>2174.7678111499963</v>
          </cell>
          <cell r="AN210">
            <v>2071.4218344202932</v>
          </cell>
          <cell r="AO210">
            <v>2016.7533384439726</v>
          </cell>
          <cell r="AP210">
            <v>1960.2603513077925</v>
          </cell>
          <cell r="AQ210">
            <v>1900.5409210293719</v>
          </cell>
          <cell r="AR210">
            <v>1874.9064275168171</v>
          </cell>
        </row>
        <row r="211">
          <cell r="O211">
            <v>0</v>
          </cell>
          <cell r="P211">
            <v>1863.9881400304414</v>
          </cell>
          <cell r="Q211">
            <v>1809.188437617029</v>
          </cell>
          <cell r="R211">
            <v>1872.2221336780094</v>
          </cell>
          <cell r="S211">
            <v>1951.7699259259257</v>
          </cell>
          <cell r="T211">
            <v>1946.7555555555555</v>
          </cell>
          <cell r="U211">
            <v>1952.0648888888888</v>
          </cell>
          <cell r="V211">
            <v>2122.0762019733261</v>
          </cell>
          <cell r="W211">
            <v>2095.1435401043527</v>
          </cell>
          <cell r="X211">
            <v>2084.6091359716115</v>
          </cell>
          <cell r="Y211">
            <v>2067.5227274285808</v>
          </cell>
          <cell r="Z211">
            <v>2097.583372768132</v>
          </cell>
          <cell r="AA211">
            <v>2123.7333333333336</v>
          </cell>
          <cell r="AB211">
            <v>2067.5444380709532</v>
          </cell>
          <cell r="AC211">
            <v>2086.7576027034452</v>
          </cell>
          <cell r="AD211">
            <v>2079.8749455295047</v>
          </cell>
          <cell r="AE211">
            <v>2113.1471943137049</v>
          </cell>
          <cell r="AF211">
            <v>2115.2699825122008</v>
          </cell>
          <cell r="AG211">
            <v>2018.1795992066777</v>
          </cell>
          <cell r="AH211">
            <v>1963.4818390828257</v>
          </cell>
          <cell r="AI211">
            <v>1943.9327375065291</v>
          </cell>
          <cell r="AJ211">
            <v>1964.2360407892804</v>
          </cell>
          <cell r="AK211">
            <v>1894.4821334202227</v>
          </cell>
          <cell r="AL211">
            <v>1847.3178339411866</v>
          </cell>
          <cell r="AM211">
            <v>1781.7959752790109</v>
          </cell>
          <cell r="AN211">
            <v>1697.1242027549865</v>
          </cell>
          <cell r="AO211">
            <v>1652.3340851131143</v>
          </cell>
          <cell r="AP211">
            <v>1606.0491545588466</v>
          </cell>
          <cell r="AQ211">
            <v>1557.1207862197098</v>
          </cell>
          <cell r="AR211">
            <v>1536.1183430463241</v>
          </cell>
        </row>
        <row r="212">
          <cell r="O212">
            <v>0</v>
          </cell>
          <cell r="P212">
            <v>1563.8752831050231</v>
          </cell>
          <cell r="Q212">
            <v>1517.8986493028108</v>
          </cell>
          <cell r="R212">
            <v>1570.7835562158514</v>
          </cell>
          <cell r="S212">
            <v>1637.5236944444446</v>
          </cell>
          <cell r="T212">
            <v>1633.3166666666668</v>
          </cell>
          <cell r="U212">
            <v>1637.7711666666669</v>
          </cell>
          <cell r="V212">
            <v>1780.4096763605314</v>
          </cell>
          <cell r="W212">
            <v>1757.8133286153015</v>
          </cell>
          <cell r="X212">
            <v>1748.9750243945653</v>
          </cell>
          <cell r="Y212">
            <v>1734.6396263179208</v>
          </cell>
          <cell r="Z212">
            <v>1759.8603341277585</v>
          </cell>
          <cell r="AA212">
            <v>1781.8000000000002</v>
          </cell>
          <cell r="AB212">
            <v>1735.0313816615997</v>
          </cell>
          <cell r="AC212">
            <v>1751.0233879036491</v>
          </cell>
          <cell r="AD212">
            <v>1745.2946337607007</v>
          </cell>
          <cell r="AE212">
            <v>1772.9886664940759</v>
          </cell>
          <cell r="AF212">
            <v>1774.7555613690356</v>
          </cell>
          <cell r="AG212">
            <v>1693.2410267452562</v>
          </cell>
          <cell r="AH212">
            <v>1647.3499219351672</v>
          </cell>
          <cell r="AI212">
            <v>1630.9483386281081</v>
          </cell>
          <cell r="AJ212">
            <v>1647.9826928106199</v>
          </cell>
          <cell r="AK212">
            <v>1589.4595674259888</v>
          </cell>
          <cell r="AL212">
            <v>1549.8889925836922</v>
          </cell>
          <cell r="AM212">
            <v>1494.916531619856</v>
          </cell>
          <cell r="AN212">
            <v>1423.8774035356771</v>
          </cell>
          <cell r="AO212">
            <v>1386.2987535415059</v>
          </cell>
          <cell r="AP212">
            <v>1347.4659641478622</v>
          </cell>
          <cell r="AQ212">
            <v>1306.4153457211887</v>
          </cell>
          <cell r="AR212">
            <v>1288.7944172086611</v>
          </cell>
        </row>
        <row r="213">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O214">
            <v>0</v>
          </cell>
          <cell r="P214">
            <v>0</v>
          </cell>
          <cell r="Q214">
            <v>0</v>
          </cell>
          <cell r="R214">
            <v>0</v>
          </cell>
          <cell r="S214">
            <v>0</v>
          </cell>
          <cell r="T214">
            <v>0</v>
          </cell>
          <cell r="U214">
            <v>0</v>
          </cell>
          <cell r="V214">
            <v>0</v>
          </cell>
          <cell r="W214">
            <v>0</v>
          </cell>
          <cell r="X214">
            <v>0</v>
          </cell>
          <cell r="Y214">
            <v>0</v>
          </cell>
          <cell r="Z214">
            <v>0</v>
          </cell>
          <cell r="AA214">
            <v>0</v>
          </cell>
          <cell r="AB214">
            <v>3.365052284811155</v>
          </cell>
          <cell r="AC214">
            <v>2.2144102719523304</v>
          </cell>
          <cell r="AD214">
            <v>2.6266002810384452</v>
          </cell>
          <cell r="AE214">
            <v>0.63398490269268792</v>
          </cell>
          <cell r="AF214">
            <v>0.50685492008377753</v>
          </cell>
          <cell r="AG214">
            <v>0</v>
          </cell>
          <cell r="AH214">
            <v>0</v>
          </cell>
          <cell r="AI214">
            <v>0</v>
          </cell>
          <cell r="AJ214">
            <v>0</v>
          </cell>
          <cell r="AK214">
            <v>0</v>
          </cell>
          <cell r="AL214">
            <v>0</v>
          </cell>
          <cell r="AM214">
            <v>0</v>
          </cell>
          <cell r="AN214">
            <v>0</v>
          </cell>
          <cell r="AO214">
            <v>0</v>
          </cell>
          <cell r="AP214">
            <v>0</v>
          </cell>
          <cell r="AQ214">
            <v>0</v>
          </cell>
          <cell r="AR214">
            <v>0</v>
          </cell>
        </row>
        <row r="215">
          <cell r="O215">
            <v>0</v>
          </cell>
          <cell r="P215">
            <v>0</v>
          </cell>
          <cell r="Q215">
            <v>0</v>
          </cell>
          <cell r="R215">
            <v>0</v>
          </cell>
          <cell r="S215">
            <v>0</v>
          </cell>
          <cell r="T215">
            <v>0</v>
          </cell>
          <cell r="U215">
            <v>0</v>
          </cell>
          <cell r="V215">
            <v>0</v>
          </cell>
          <cell r="W215">
            <v>55.252422221915822</v>
          </cell>
          <cell r="X215">
            <v>56.966320463729971</v>
          </cell>
          <cell r="Y215">
            <v>66.308339889877175</v>
          </cell>
          <cell r="Z215">
            <v>83.938728496186741</v>
          </cell>
          <cell r="AA215">
            <v>91.585910409605845</v>
          </cell>
          <cell r="AB215">
            <v>105.95521629087386</v>
          </cell>
          <cell r="AC215">
            <v>113.85950497086492</v>
          </cell>
          <cell r="AD215">
            <v>102.79832614845293</v>
          </cell>
          <cell r="AE215">
            <v>98.135482377412018</v>
          </cell>
          <cell r="AF215">
            <v>77.806934328426451</v>
          </cell>
          <cell r="AG215">
            <v>64.859293867853808</v>
          </cell>
          <cell r="AH215">
            <v>57.737812366837716</v>
          </cell>
          <cell r="AI215">
            <v>46.504916204466781</v>
          </cell>
          <cell r="AJ215">
            <v>43.636309767126932</v>
          </cell>
          <cell r="AK215">
            <v>8.080781611289467</v>
          </cell>
          <cell r="AL215">
            <v>0</v>
          </cell>
          <cell r="AM215">
            <v>0</v>
          </cell>
          <cell r="AN215">
            <v>0</v>
          </cell>
          <cell r="AO215">
            <v>0</v>
          </cell>
          <cell r="AP215">
            <v>0</v>
          </cell>
          <cell r="AQ215">
            <v>0</v>
          </cell>
          <cell r="AR215">
            <v>0</v>
          </cell>
        </row>
        <row r="216">
          <cell r="O216">
            <v>0</v>
          </cell>
          <cell r="P216">
            <v>0</v>
          </cell>
          <cell r="Q216">
            <v>0</v>
          </cell>
          <cell r="R216">
            <v>0</v>
          </cell>
          <cell r="S216">
            <v>0</v>
          </cell>
          <cell r="T216">
            <v>0</v>
          </cell>
          <cell r="U216">
            <v>0</v>
          </cell>
          <cell r="V216">
            <v>0</v>
          </cell>
          <cell r="W216">
            <v>43.859372759756774</v>
          </cell>
          <cell r="X216">
            <v>45.219865184108841</v>
          </cell>
          <cell r="Y216">
            <v>52.6355602045845</v>
          </cell>
          <cell r="Z216">
            <v>66.63056268027303</v>
          </cell>
          <cell r="AA216">
            <v>72.700895683145106</v>
          </cell>
          <cell r="AB216">
            <v>84.107250691695668</v>
          </cell>
          <cell r="AC216">
            <v>90.381675045872569</v>
          </cell>
          <cell r="AD216">
            <v>81.601311296641924</v>
          </cell>
          <cell r="AE216">
            <v>77.899945911189661</v>
          </cell>
          <cell r="AF216">
            <v>61.763144469904908</v>
          </cell>
          <cell r="AG216">
            <v>51.485307472302345</v>
          </cell>
          <cell r="AH216">
            <v>45.83227545679577</v>
          </cell>
          <cell r="AI216">
            <v>36.915602483105737</v>
          </cell>
          <cell r="AJ216">
            <v>34.638502693145355</v>
          </cell>
          <cell r="AK216">
            <v>6.4145244430415778</v>
          </cell>
          <cell r="AL216">
            <v>0</v>
          </cell>
          <cell r="AM216">
            <v>0</v>
          </cell>
          <cell r="AN216">
            <v>0</v>
          </cell>
          <cell r="AO216">
            <v>0</v>
          </cell>
          <cell r="AP216">
            <v>0</v>
          </cell>
          <cell r="AQ216">
            <v>0</v>
          </cell>
          <cell r="AR216">
            <v>0</v>
          </cell>
        </row>
        <row r="217">
          <cell r="O217">
            <v>0</v>
          </cell>
          <cell r="P217">
            <v>0</v>
          </cell>
          <cell r="Q217">
            <v>0</v>
          </cell>
          <cell r="R217">
            <v>0</v>
          </cell>
          <cell r="S217">
            <v>0</v>
          </cell>
          <cell r="T217">
            <v>0</v>
          </cell>
          <cell r="U217">
            <v>0</v>
          </cell>
          <cell r="V217">
            <v>0</v>
          </cell>
          <cell r="W217">
            <v>115.54897813231391</v>
          </cell>
          <cell r="X217">
            <v>121.97770361228675</v>
          </cell>
          <cell r="Y217">
            <v>138.80084904424197</v>
          </cell>
          <cell r="Z217">
            <v>169.92575148641282</v>
          </cell>
          <cell r="AA217">
            <v>188.50394889817835</v>
          </cell>
          <cell r="AB217">
            <v>215.14884830763643</v>
          </cell>
          <cell r="AC217">
            <v>229.25591187147452</v>
          </cell>
          <cell r="AD217">
            <v>207.9185786490597</v>
          </cell>
          <cell r="AE217">
            <v>200.25015730668983</v>
          </cell>
          <cell r="AF217">
            <v>151.33228775341354</v>
          </cell>
          <cell r="AG217">
            <v>131.34703994956331</v>
          </cell>
          <cell r="AH217">
            <v>118.4893187860219</v>
          </cell>
          <cell r="AI217">
            <v>100.36667798316275</v>
          </cell>
          <cell r="AJ217">
            <v>92.367280468607007</v>
          </cell>
          <cell r="AK217">
            <v>17.427349842845086</v>
          </cell>
          <cell r="AL217">
            <v>0</v>
          </cell>
          <cell r="AM217">
            <v>0</v>
          </cell>
          <cell r="AN217">
            <v>0</v>
          </cell>
          <cell r="AO217">
            <v>0</v>
          </cell>
          <cell r="AP217">
            <v>0</v>
          </cell>
          <cell r="AQ217">
            <v>0</v>
          </cell>
          <cell r="AR217">
            <v>0</v>
          </cell>
        </row>
        <row r="218">
          <cell r="O218">
            <v>0</v>
          </cell>
          <cell r="P218">
            <v>0</v>
          </cell>
          <cell r="Q218">
            <v>0</v>
          </cell>
          <cell r="R218">
            <v>0</v>
          </cell>
          <cell r="S218">
            <v>0</v>
          </cell>
          <cell r="T218">
            <v>0</v>
          </cell>
          <cell r="U218">
            <v>0</v>
          </cell>
          <cell r="V218">
            <v>0</v>
          </cell>
          <cell r="W218">
            <v>238.7014064339395</v>
          </cell>
          <cell r="X218">
            <v>246.10578626660174</v>
          </cell>
          <cell r="Y218">
            <v>286.4651603226049</v>
          </cell>
          <cell r="Z218">
            <v>362.63193070237907</v>
          </cell>
          <cell r="AA218">
            <v>395.6692710502432</v>
          </cell>
          <cell r="AB218">
            <v>457.74751821852141</v>
          </cell>
          <cell r="AC218">
            <v>491.89561071654305</v>
          </cell>
          <cell r="AD218">
            <v>444.10912759870848</v>
          </cell>
          <cell r="AE218">
            <v>423.96471905750764</v>
          </cell>
          <cell r="AF218">
            <v>336.14136552988521</v>
          </cell>
          <cell r="AG218">
            <v>280.20499453194952</v>
          </cell>
          <cell r="AH218">
            <v>249.43878407771251</v>
          </cell>
          <cell r="AI218">
            <v>200.91044804359015</v>
          </cell>
          <cell r="AJ218">
            <v>188.51750012271376</v>
          </cell>
          <cell r="AK218">
            <v>34.910576914675374</v>
          </cell>
          <cell r="AL218">
            <v>0</v>
          </cell>
          <cell r="AM218">
            <v>0</v>
          </cell>
          <cell r="AN218">
            <v>0</v>
          </cell>
          <cell r="AO218">
            <v>0</v>
          </cell>
          <cell r="AP218">
            <v>0</v>
          </cell>
          <cell r="AQ218">
            <v>0</v>
          </cell>
          <cell r="AR218">
            <v>0</v>
          </cell>
        </row>
        <row r="219">
          <cell r="O219">
            <v>0</v>
          </cell>
          <cell r="P219">
            <v>0</v>
          </cell>
          <cell r="Q219">
            <v>0</v>
          </cell>
          <cell r="R219">
            <v>0</v>
          </cell>
          <cell r="S219">
            <v>0</v>
          </cell>
          <cell r="T219">
            <v>0</v>
          </cell>
          <cell r="U219">
            <v>0</v>
          </cell>
          <cell r="V219">
            <v>0</v>
          </cell>
          <cell r="W219">
            <v>195.56901803348339</v>
          </cell>
          <cell r="X219">
            <v>201.63545607695355</v>
          </cell>
          <cell r="Y219">
            <v>234.70205283688077</v>
          </cell>
          <cell r="Z219">
            <v>297.10579277494719</v>
          </cell>
          <cell r="AA219">
            <v>324.17341800093374</v>
          </cell>
          <cell r="AB219">
            <v>375.03437446245312</v>
          </cell>
          <cell r="AC219">
            <v>403.0120433724303</v>
          </cell>
          <cell r="AD219">
            <v>363.86038642056843</v>
          </cell>
          <cell r="AE219">
            <v>347.35599184609305</v>
          </cell>
          <cell r="AF219">
            <v>275.40196666292809</v>
          </cell>
          <cell r="AG219">
            <v>229.57307393937231</v>
          </cell>
          <cell r="AH219">
            <v>204.36619452866469</v>
          </cell>
          <cell r="AI219">
            <v>164.60673451216596</v>
          </cell>
          <cell r="AJ219">
            <v>154.45314266017726</v>
          </cell>
          <cell r="AK219">
            <v>28.602375445470805</v>
          </cell>
          <cell r="AL219">
            <v>0</v>
          </cell>
          <cell r="AM219">
            <v>0</v>
          </cell>
          <cell r="AN219">
            <v>0</v>
          </cell>
          <cell r="AO219">
            <v>0</v>
          </cell>
          <cell r="AP219">
            <v>0</v>
          </cell>
          <cell r="AQ219">
            <v>0</v>
          </cell>
          <cell r="AR219">
            <v>0</v>
          </cell>
        </row>
        <row r="220">
          <cell r="O220">
            <v>0</v>
          </cell>
          <cell r="P220">
            <v>0</v>
          </cell>
          <cell r="Q220">
            <v>0</v>
          </cell>
          <cell r="R220">
            <v>0</v>
          </cell>
          <cell r="S220">
            <v>0</v>
          </cell>
          <cell r="T220">
            <v>0</v>
          </cell>
          <cell r="U220">
            <v>0</v>
          </cell>
          <cell r="V220">
            <v>0</v>
          </cell>
          <cell r="W220">
            <v>164.08127652501602</v>
          </cell>
          <cell r="X220">
            <v>169.1709830037901</v>
          </cell>
          <cell r="Y220">
            <v>196.91366669297193</v>
          </cell>
          <cell r="Z220">
            <v>249.27004405750927</v>
          </cell>
          <cell r="AA220">
            <v>271.97962527972612</v>
          </cell>
          <cell r="AB220">
            <v>314.65167397846511</v>
          </cell>
          <cell r="AC220">
            <v>338.12477659514519</v>
          </cell>
          <cell r="AD220">
            <v>305.2767625521891</v>
          </cell>
          <cell r="AE220">
            <v>291.42967083345462</v>
          </cell>
          <cell r="AF220">
            <v>231.06065931065044</v>
          </cell>
          <cell r="AG220">
            <v>192.6104830229032</v>
          </cell>
          <cell r="AH220">
            <v>171.46205679205241</v>
          </cell>
          <cell r="AI220">
            <v>138.10409948853155</v>
          </cell>
          <cell r="AJ220">
            <v>129.58529457177795</v>
          </cell>
          <cell r="AK220">
            <v>23.997227791659288</v>
          </cell>
          <cell r="AL220">
            <v>0</v>
          </cell>
          <cell r="AM220">
            <v>0</v>
          </cell>
          <cell r="AN220">
            <v>0</v>
          </cell>
          <cell r="AO220">
            <v>0</v>
          </cell>
          <cell r="AP220">
            <v>0</v>
          </cell>
          <cell r="AQ220">
            <v>0</v>
          </cell>
          <cell r="AR220">
            <v>0</v>
          </cell>
        </row>
        <row r="221">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O223">
            <v>0</v>
          </cell>
          <cell r="P223">
            <v>0</v>
          </cell>
          <cell r="Q223">
            <v>0</v>
          </cell>
          <cell r="R223">
            <v>0</v>
          </cell>
          <cell r="S223">
            <v>0</v>
          </cell>
          <cell r="T223">
            <v>0</v>
          </cell>
          <cell r="U223">
            <v>0</v>
          </cell>
          <cell r="V223">
            <v>0</v>
          </cell>
          <cell r="W223">
            <v>0</v>
          </cell>
          <cell r="X223">
            <v>0</v>
          </cell>
          <cell r="Y223">
            <v>0</v>
          </cell>
          <cell r="Z223">
            <v>0</v>
          </cell>
          <cell r="AA223">
            <v>7.9063098522929067</v>
          </cell>
          <cell r="AB223">
            <v>26.570349895935351</v>
          </cell>
          <cell r="AC223">
            <v>20.449412943745187</v>
          </cell>
          <cell r="AD223">
            <v>22.628297169396888</v>
          </cell>
          <cell r="AE223">
            <v>12.234562244748645</v>
          </cell>
          <cell r="AF223">
            <v>11.583199614710793</v>
          </cell>
          <cell r="AG223">
            <v>0</v>
          </cell>
          <cell r="AH223">
            <v>0</v>
          </cell>
          <cell r="AI223">
            <v>0</v>
          </cell>
          <cell r="AJ223">
            <v>0</v>
          </cell>
          <cell r="AK223">
            <v>0</v>
          </cell>
          <cell r="AL223">
            <v>0</v>
          </cell>
          <cell r="AM223">
            <v>0</v>
          </cell>
          <cell r="AN223">
            <v>0</v>
          </cell>
          <cell r="AO223">
            <v>0</v>
          </cell>
          <cell r="AP223">
            <v>0</v>
          </cell>
          <cell r="AQ223">
            <v>0</v>
          </cell>
          <cell r="AR223">
            <v>0</v>
          </cell>
        </row>
        <row r="224">
          <cell r="O224">
            <v>0</v>
          </cell>
          <cell r="P224">
            <v>0</v>
          </cell>
          <cell r="Q224">
            <v>0</v>
          </cell>
          <cell r="R224">
            <v>0</v>
          </cell>
          <cell r="S224">
            <v>0</v>
          </cell>
          <cell r="T224">
            <v>0</v>
          </cell>
          <cell r="U224">
            <v>0</v>
          </cell>
          <cell r="V224">
            <v>0</v>
          </cell>
          <cell r="W224">
            <v>0</v>
          </cell>
          <cell r="X224">
            <v>0</v>
          </cell>
          <cell r="Y224">
            <v>0</v>
          </cell>
          <cell r="Z224">
            <v>0</v>
          </cell>
          <cell r="AA224">
            <v>6.2760287607501084</v>
          </cell>
          <cell r="AB224">
            <v>21.09154374739348</v>
          </cell>
          <cell r="AC224">
            <v>16.232743994744933</v>
          </cell>
          <cell r="AD224">
            <v>17.962342293067248</v>
          </cell>
          <cell r="AE224">
            <v>9.7117955098814743</v>
          </cell>
          <cell r="AF224">
            <v>9.1947438541574265</v>
          </cell>
          <cell r="AG224">
            <v>0</v>
          </cell>
          <cell r="AH224">
            <v>0</v>
          </cell>
          <cell r="AI224">
            <v>0</v>
          </cell>
          <cell r="AJ224">
            <v>0</v>
          </cell>
          <cell r="AK224">
            <v>0</v>
          </cell>
          <cell r="AL224">
            <v>0</v>
          </cell>
          <cell r="AM224">
            <v>0</v>
          </cell>
          <cell r="AN224">
            <v>0</v>
          </cell>
          <cell r="AO224">
            <v>0</v>
          </cell>
          <cell r="AP224">
            <v>0</v>
          </cell>
          <cell r="AQ224">
            <v>0</v>
          </cell>
          <cell r="AR224">
            <v>0</v>
          </cell>
        </row>
        <row r="225">
          <cell r="O225">
            <v>0</v>
          </cell>
          <cell r="P225">
            <v>0</v>
          </cell>
          <cell r="Q225">
            <v>0</v>
          </cell>
          <cell r="R225">
            <v>0</v>
          </cell>
          <cell r="S225">
            <v>0</v>
          </cell>
          <cell r="T225">
            <v>0</v>
          </cell>
          <cell r="U225">
            <v>0</v>
          </cell>
          <cell r="V225">
            <v>0</v>
          </cell>
          <cell r="W225">
            <v>0</v>
          </cell>
          <cell r="X225">
            <v>0</v>
          </cell>
          <cell r="Y225">
            <v>0</v>
          </cell>
          <cell r="Z225">
            <v>0</v>
          </cell>
          <cell r="AA225">
            <v>18.398949353045314</v>
          </cell>
          <cell r="AB225">
            <v>60.886926145475073</v>
          </cell>
          <cell r="AC225">
            <v>47.109407249806573</v>
          </cell>
          <cell r="AD225">
            <v>52.03027736588971</v>
          </cell>
          <cell r="AE225">
            <v>28.38929567971762</v>
          </cell>
          <cell r="AF225">
            <v>26.893434841081664</v>
          </cell>
          <cell r="AG225">
            <v>0</v>
          </cell>
          <cell r="AH225">
            <v>0</v>
          </cell>
          <cell r="AI225">
            <v>0</v>
          </cell>
          <cell r="AJ225">
            <v>0</v>
          </cell>
          <cell r="AK225">
            <v>0</v>
          </cell>
          <cell r="AL225">
            <v>0</v>
          </cell>
          <cell r="AM225">
            <v>0</v>
          </cell>
          <cell r="AN225">
            <v>0</v>
          </cell>
          <cell r="AO225">
            <v>0</v>
          </cell>
          <cell r="AP225">
            <v>0</v>
          </cell>
          <cell r="AQ225">
            <v>0</v>
          </cell>
          <cell r="AR225">
            <v>0</v>
          </cell>
        </row>
        <row r="226">
          <cell r="O226">
            <v>0</v>
          </cell>
          <cell r="P226">
            <v>0</v>
          </cell>
          <cell r="Q226">
            <v>0</v>
          </cell>
          <cell r="R226">
            <v>0</v>
          </cell>
          <cell r="S226">
            <v>0</v>
          </cell>
          <cell r="T226">
            <v>0</v>
          </cell>
          <cell r="U226">
            <v>0</v>
          </cell>
          <cell r="V226">
            <v>0</v>
          </cell>
          <cell r="W226">
            <v>0</v>
          </cell>
          <cell r="X226">
            <v>0</v>
          </cell>
          <cell r="Y226">
            <v>0</v>
          </cell>
          <cell r="Z226">
            <v>0</v>
          </cell>
          <cell r="AA226">
            <v>34.156824362647662</v>
          </cell>
          <cell r="AB226">
            <v>111.78259411595799</v>
          </cell>
          <cell r="AC226">
            <v>86.822785083866052</v>
          </cell>
          <cell r="AD226">
            <v>95.760108681195916</v>
          </cell>
          <cell r="AE226">
            <v>52.594905837517544</v>
          </cell>
          <cell r="AF226">
            <v>49.84429420188809</v>
          </cell>
          <cell r="AG226">
            <v>0</v>
          </cell>
          <cell r="AH226">
            <v>0</v>
          </cell>
          <cell r="AI226">
            <v>0</v>
          </cell>
          <cell r="AJ226">
            <v>0</v>
          </cell>
          <cell r="AK226">
            <v>0</v>
          </cell>
          <cell r="AL226">
            <v>0</v>
          </cell>
          <cell r="AM226">
            <v>0</v>
          </cell>
          <cell r="AN226">
            <v>0</v>
          </cell>
          <cell r="AO226">
            <v>0</v>
          </cell>
          <cell r="AP226">
            <v>0</v>
          </cell>
          <cell r="AQ226">
            <v>0</v>
          </cell>
          <cell r="AR226">
            <v>0</v>
          </cell>
        </row>
        <row r="227">
          <cell r="O227">
            <v>0</v>
          </cell>
          <cell r="P227">
            <v>0</v>
          </cell>
          <cell r="Q227">
            <v>0</v>
          </cell>
          <cell r="R227">
            <v>0</v>
          </cell>
          <cell r="S227">
            <v>0</v>
          </cell>
          <cell r="T227">
            <v>0</v>
          </cell>
          <cell r="U227">
            <v>0</v>
          </cell>
          <cell r="V227">
            <v>0</v>
          </cell>
          <cell r="W227">
            <v>0</v>
          </cell>
          <cell r="X227">
            <v>0</v>
          </cell>
          <cell r="Y227">
            <v>0</v>
          </cell>
          <cell r="Z227">
            <v>0</v>
          </cell>
          <cell r="AA227">
            <v>27.984822961626982</v>
          </cell>
          <cell r="AB227">
            <v>91.558965241567108</v>
          </cell>
          <cell r="AC227">
            <v>71.121613218637521</v>
          </cell>
          <cell r="AD227">
            <v>78.440047237707986</v>
          </cell>
          <cell r="AE227">
            <v>43.089051468578305</v>
          </cell>
          <cell r="AF227">
            <v>40.835990744074387</v>
          </cell>
          <cell r="AG227">
            <v>0</v>
          </cell>
          <cell r="AH227">
            <v>0</v>
          </cell>
          <cell r="AI227">
            <v>0</v>
          </cell>
          <cell r="AJ227">
            <v>0</v>
          </cell>
          <cell r="AK227">
            <v>0</v>
          </cell>
          <cell r="AL227">
            <v>0</v>
          </cell>
          <cell r="AM227">
            <v>0</v>
          </cell>
          <cell r="AN227">
            <v>0</v>
          </cell>
          <cell r="AO227">
            <v>0</v>
          </cell>
          <cell r="AP227">
            <v>0</v>
          </cell>
          <cell r="AQ227">
            <v>0</v>
          </cell>
          <cell r="AR227">
            <v>0</v>
          </cell>
        </row>
        <row r="228">
          <cell r="O228">
            <v>0</v>
          </cell>
          <cell r="P228">
            <v>0</v>
          </cell>
          <cell r="Q228">
            <v>0</v>
          </cell>
          <cell r="R228">
            <v>0</v>
          </cell>
          <cell r="S228">
            <v>0</v>
          </cell>
          <cell r="T228">
            <v>0</v>
          </cell>
          <cell r="U228">
            <v>0</v>
          </cell>
          <cell r="V228">
            <v>0</v>
          </cell>
          <cell r="W228">
            <v>0</v>
          </cell>
          <cell r="X228">
            <v>0</v>
          </cell>
          <cell r="Y228">
            <v>0</v>
          </cell>
          <cell r="Z228">
            <v>0</v>
          </cell>
          <cell r="AA228">
            <v>23.479104824692506</v>
          </cell>
          <cell r="AB228">
            <v>76.833984818628096</v>
          </cell>
          <cell r="AC228">
            <v>59.679000555662398</v>
          </cell>
          <cell r="AD228">
            <v>65.821742701484737</v>
          </cell>
          <cell r="AE228">
            <v>36.152900332426114</v>
          </cell>
          <cell r="AF228">
            <v>34.262246557759418</v>
          </cell>
          <cell r="AG228">
            <v>0</v>
          </cell>
          <cell r="AH228">
            <v>0</v>
          </cell>
          <cell r="AI228">
            <v>0</v>
          </cell>
          <cell r="AJ228">
            <v>0</v>
          </cell>
          <cell r="AK228">
            <v>0</v>
          </cell>
          <cell r="AL228">
            <v>0</v>
          </cell>
          <cell r="AM228">
            <v>0</v>
          </cell>
          <cell r="AN228">
            <v>0</v>
          </cell>
          <cell r="AO228">
            <v>0</v>
          </cell>
          <cell r="AP228">
            <v>0</v>
          </cell>
          <cell r="AQ228">
            <v>0</v>
          </cell>
          <cell r="AR228">
            <v>0</v>
          </cell>
        </row>
        <row r="229">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O230">
            <v>0</v>
          </cell>
          <cell r="P230">
            <v>0</v>
          </cell>
          <cell r="Q230">
            <v>0</v>
          </cell>
          <cell r="R230">
            <v>0</v>
          </cell>
          <cell r="S230">
            <v>0</v>
          </cell>
          <cell r="T230">
            <v>0</v>
          </cell>
          <cell r="U230">
            <v>0</v>
          </cell>
          <cell r="V230">
            <v>0</v>
          </cell>
          <cell r="W230">
            <v>0</v>
          </cell>
          <cell r="X230">
            <v>0</v>
          </cell>
          <cell r="Y230">
            <v>0</v>
          </cell>
          <cell r="Z230">
            <v>0</v>
          </cell>
          <cell r="AA230">
            <v>0</v>
          </cell>
          <cell r="AB230">
            <v>0.14901769437591517</v>
          </cell>
          <cell r="AC230">
            <v>7.5472316796707142E-2</v>
          </cell>
          <cell r="AD230">
            <v>9.9059152840932196E-2</v>
          </cell>
          <cell r="AE230">
            <v>1.2927546257041006E-2</v>
          </cell>
          <cell r="AF230">
            <v>9.7850028583811362E-3</v>
          </cell>
          <cell r="AG230">
            <v>0</v>
          </cell>
          <cell r="AH230">
            <v>0</v>
          </cell>
          <cell r="AI230">
            <v>0</v>
          </cell>
          <cell r="AJ230">
            <v>0</v>
          </cell>
          <cell r="AK230">
            <v>0</v>
          </cell>
          <cell r="AL230">
            <v>0</v>
          </cell>
          <cell r="AM230">
            <v>0</v>
          </cell>
          <cell r="AN230">
            <v>0</v>
          </cell>
          <cell r="AO230">
            <v>0</v>
          </cell>
          <cell r="AP230">
            <v>0</v>
          </cell>
          <cell r="AQ230">
            <v>0</v>
          </cell>
          <cell r="AR230">
            <v>0</v>
          </cell>
        </row>
        <row r="231">
          <cell r="O231">
            <v>0</v>
          </cell>
          <cell r="P231">
            <v>0</v>
          </cell>
          <cell r="Q231">
            <v>0</v>
          </cell>
          <cell r="R231">
            <v>0</v>
          </cell>
          <cell r="S231">
            <v>339.99999517808214</v>
          </cell>
          <cell r="T231">
            <v>339.99999517808214</v>
          </cell>
          <cell r="U231">
            <v>339.99999517808214</v>
          </cell>
          <cell r="V231">
            <v>340</v>
          </cell>
          <cell r="W231">
            <v>340</v>
          </cell>
          <cell r="X231">
            <v>340</v>
          </cell>
          <cell r="Y231">
            <v>339.97508197000002</v>
          </cell>
          <cell r="Z231">
            <v>337.63342466</v>
          </cell>
          <cell r="AA231">
            <v>333.73753424</v>
          </cell>
          <cell r="AB231">
            <v>304.97009385000001</v>
          </cell>
          <cell r="AC231">
            <v>288.65815263000002</v>
          </cell>
          <cell r="AD231">
            <v>260.82572083000002</v>
          </cell>
          <cell r="AE231">
            <v>237.37095871000002</v>
          </cell>
          <cell r="AF231">
            <v>218.26826961</v>
          </cell>
          <cell r="AG231">
            <v>198.80292032000003</v>
          </cell>
          <cell r="AH231">
            <v>188.58428576</v>
          </cell>
          <cell r="AI231">
            <v>180.394403563</v>
          </cell>
          <cell r="AJ231">
            <v>192.98935966000002</v>
          </cell>
          <cell r="AK231">
            <v>192.50139887800003</v>
          </cell>
          <cell r="AL231">
            <v>169.61021334699998</v>
          </cell>
          <cell r="AM231">
            <v>170.70166954600001</v>
          </cell>
          <cell r="AN231">
            <v>167.87573664100003</v>
          </cell>
          <cell r="AO231">
            <v>162.39659955300002</v>
          </cell>
          <cell r="AP231">
            <v>156.45913287599998</v>
          </cell>
          <cell r="AQ231">
            <v>148.23966660799999</v>
          </cell>
          <cell r="AR231">
            <v>133.263850628</v>
          </cell>
        </row>
        <row r="232">
          <cell r="O232">
            <v>0</v>
          </cell>
          <cell r="P232">
            <v>0</v>
          </cell>
          <cell r="Q232">
            <v>0</v>
          </cell>
          <cell r="R232">
            <v>0</v>
          </cell>
          <cell r="S232">
            <v>254.23242839444737</v>
          </cell>
          <cell r="T232">
            <v>254.23242839444737</v>
          </cell>
          <cell r="U232">
            <v>254.23242839444737</v>
          </cell>
          <cell r="V232">
            <v>257.48199999999997</v>
          </cell>
          <cell r="W232">
            <v>257.48199999999997</v>
          </cell>
          <cell r="X232">
            <v>257.48199999999997</v>
          </cell>
          <cell r="Y232">
            <v>257.463129575881</v>
          </cell>
          <cell r="Z232">
            <v>248.11679249501799</v>
          </cell>
          <cell r="AA232">
            <v>243.651834679952</v>
          </cell>
          <cell r="AB232">
            <v>230.953852072605</v>
          </cell>
          <cell r="AC232">
            <v>218.60081898669901</v>
          </cell>
          <cell r="AD232">
            <v>197.52331838455902</v>
          </cell>
          <cell r="AE232">
            <v>179.76102703108302</v>
          </cell>
          <cell r="AF232">
            <v>165.29456057565301</v>
          </cell>
          <cell r="AG232">
            <v>150.55345155833601</v>
          </cell>
          <cell r="AH232">
            <v>142.81487960604798</v>
          </cell>
          <cell r="AI232">
            <v>136.61268181825989</v>
          </cell>
          <cell r="AJ232">
            <v>146.150842070518</v>
          </cell>
          <cell r="AK232">
            <v>145.78130937030943</v>
          </cell>
          <cell r="AL232">
            <v>128.44581456768307</v>
          </cell>
          <cell r="AM232">
            <v>129.2723743471858</v>
          </cell>
          <cell r="AN232">
            <v>127.13229535822931</v>
          </cell>
          <cell r="AO232">
            <v>122.98294484148691</v>
          </cell>
          <cell r="AP232">
            <v>118.48650132699478</v>
          </cell>
          <cell r="AQ232">
            <v>112.26189952223839</v>
          </cell>
          <cell r="AR232">
            <v>100.9207140805844</v>
          </cell>
        </row>
        <row r="233">
          <cell r="O233">
            <v>0</v>
          </cell>
          <cell r="P233">
            <v>0</v>
          </cell>
          <cell r="Q233">
            <v>0</v>
          </cell>
          <cell r="R233">
            <v>0</v>
          </cell>
          <cell r="S233">
            <v>9.0309859549423397</v>
          </cell>
          <cell r="T233">
            <v>9.0309859549423397</v>
          </cell>
          <cell r="U233">
            <v>9.0309859549423397</v>
          </cell>
          <cell r="V233">
            <v>9.0309860830207889</v>
          </cell>
          <cell r="W233">
            <v>9.0309860830207889</v>
          </cell>
          <cell r="X233">
            <v>9.0309860830207889</v>
          </cell>
          <cell r="Y233">
            <v>9.0303242171909464</v>
          </cell>
          <cell r="Z233">
            <v>8.7025085248144123</v>
          </cell>
          <cell r="AA233">
            <v>8.545903512079013</v>
          </cell>
          <cell r="AB233">
            <v>8.1005313920496889</v>
          </cell>
          <cell r="AC233">
            <v>7.6672581151530022</v>
          </cell>
          <cell r="AD233">
            <v>6.9279807497341048</v>
          </cell>
          <cell r="AE233">
            <v>6.3049818371273894</v>
          </cell>
          <cell r="AF233">
            <v>5.7975814859204098</v>
          </cell>
          <cell r="AG233">
            <v>5.2805482549229739</v>
          </cell>
          <cell r="AH233">
            <v>5.0091237063969869</v>
          </cell>
          <cell r="AI233">
            <v>4.7915863177420261</v>
          </cell>
          <cell r="AJ233">
            <v>5.1261300625310406</v>
          </cell>
          <cell r="AK233">
            <v>5.1131689830272116</v>
          </cell>
          <cell r="AL233">
            <v>4.5051396361027756</v>
          </cell>
          <cell r="AM233">
            <v>4.5341305941715868</v>
          </cell>
          <cell r="AN233">
            <v>4.4590689449462779</v>
          </cell>
          <cell r="AO233">
            <v>4.3135336190971856</v>
          </cell>
          <cell r="AP233">
            <v>4.1558242693078125</v>
          </cell>
          <cell r="AQ233">
            <v>3.9375010767308516</v>
          </cell>
          <cell r="AR233">
            <v>3.539717589385968</v>
          </cell>
        </row>
        <row r="234">
          <cell r="O234">
            <v>0</v>
          </cell>
          <cell r="P234">
            <v>0</v>
          </cell>
          <cell r="Q234">
            <v>0</v>
          </cell>
          <cell r="R234">
            <v>0</v>
          </cell>
          <cell r="S234">
            <v>16.806557377049192</v>
          </cell>
          <cell r="T234">
            <v>16.806557377049192</v>
          </cell>
          <cell r="U234">
            <v>16.806557377049192</v>
          </cell>
          <cell r="V234">
            <v>107.28838417470803</v>
          </cell>
          <cell r="W234">
            <v>107.28838417470803</v>
          </cell>
          <cell r="X234">
            <v>107.28838417470803</v>
          </cell>
          <cell r="Y234">
            <v>107.28052118889769</v>
          </cell>
          <cell r="Z234">
            <v>103.38606098058041</v>
          </cell>
          <cell r="AA234">
            <v>101.52558875577765</v>
          </cell>
          <cell r="AB234">
            <v>96.234554678751664</v>
          </cell>
          <cell r="AC234">
            <v>91.087255219202788</v>
          </cell>
          <cell r="AD234">
            <v>82.304618056041733</v>
          </cell>
          <cell r="AE234">
            <v>74.903372382344827</v>
          </cell>
          <cell r="AF234">
            <v>68.875441067842445</v>
          </cell>
          <cell r="AG234">
            <v>62.733070853958921</v>
          </cell>
          <cell r="AH234">
            <v>59.508539117446475</v>
          </cell>
          <cell r="AI234">
            <v>56.924188448336658</v>
          </cell>
          <cell r="AJ234">
            <v>60.898578120097007</v>
          </cell>
          <cell r="AK234">
            <v>60.744600108798757</v>
          </cell>
          <cell r="AL234">
            <v>53.521193322138608</v>
          </cell>
          <cell r="AM234">
            <v>53.865606769162667</v>
          </cell>
          <cell r="AN234">
            <v>52.973872136328588</v>
          </cell>
          <cell r="AO234">
            <v>51.244908122083778</v>
          </cell>
          <cell r="AP234">
            <v>49.371316340123464</v>
          </cell>
          <cell r="AQ234">
            <v>46.777630296969825</v>
          </cell>
          <cell r="AR234">
            <v>42.051950596405206</v>
          </cell>
        </row>
        <row r="235">
          <cell r="O235">
            <v>0</v>
          </cell>
          <cell r="P235">
            <v>0</v>
          </cell>
          <cell r="Q235">
            <v>0</v>
          </cell>
          <cell r="R235">
            <v>0</v>
          </cell>
          <cell r="S235">
            <v>15.507868852459012</v>
          </cell>
          <cell r="T235">
            <v>15.507868852459012</v>
          </cell>
          <cell r="U235">
            <v>15.507868852459012</v>
          </cell>
          <cell r="V235">
            <v>98.997918124844176</v>
          </cell>
          <cell r="W235">
            <v>98.997918124844176</v>
          </cell>
          <cell r="X235">
            <v>98.997918124844176</v>
          </cell>
          <cell r="Y235">
            <v>98.990662733391915</v>
          </cell>
          <cell r="Z235">
            <v>95.397138086626413</v>
          </cell>
          <cell r="AA235">
            <v>93.680429624649321</v>
          </cell>
          <cell r="AB235">
            <v>88.798248180848077</v>
          </cell>
          <cell r="AC235">
            <v>84.048694588627981</v>
          </cell>
          <cell r="AD235">
            <v>75.9447157517112</v>
          </cell>
          <cell r="AE235">
            <v>69.115384516436322</v>
          </cell>
          <cell r="AF235">
            <v>63.55324789441822</v>
          </cell>
          <cell r="AG235">
            <v>57.885515378880243</v>
          </cell>
          <cell r="AH235">
            <v>54.91015200382558</v>
          </cell>
          <cell r="AI235">
            <v>52.525501159146977</v>
          </cell>
          <cell r="AJ235">
            <v>56.192778901725845</v>
          </cell>
          <cell r="AK235">
            <v>56.050699191300637</v>
          </cell>
          <cell r="AL235">
            <v>49.385464747246047</v>
          </cell>
          <cell r="AM235">
            <v>49.703264427909161</v>
          </cell>
          <cell r="AN235">
            <v>48.880436562157719</v>
          </cell>
          <cell r="AO235">
            <v>47.285074312650003</v>
          </cell>
          <cell r="AP235">
            <v>45.556260077477532</v>
          </cell>
          <cell r="AQ235">
            <v>43.162995228567588</v>
          </cell>
          <cell r="AR235">
            <v>38.802481686682967</v>
          </cell>
        </row>
        <row r="236">
          <cell r="O236">
            <v>0</v>
          </cell>
          <cell r="P236">
            <v>0</v>
          </cell>
          <cell r="Q236">
            <v>0</v>
          </cell>
          <cell r="R236">
            <v>0</v>
          </cell>
          <cell r="S236">
            <v>9.6255737704918065</v>
          </cell>
          <cell r="T236">
            <v>9.6255737704918065</v>
          </cell>
          <cell r="U236">
            <v>9.6255737704918065</v>
          </cell>
          <cell r="V236">
            <v>61.4469836636964</v>
          </cell>
          <cell r="W236">
            <v>61.4469836636964</v>
          </cell>
          <cell r="X236">
            <v>61.4469836636964</v>
          </cell>
          <cell r="Y236">
            <v>61.442480317277756</v>
          </cell>
          <cell r="Z236">
            <v>59.212016743423312</v>
          </cell>
          <cell r="AA236">
            <v>58.146473560127184</v>
          </cell>
          <cell r="AB236">
            <v>55.116154043285029</v>
          </cell>
          <cell r="AC236">
            <v>52.168155261907039</v>
          </cell>
          <cell r="AD236">
            <v>47.138099432096617</v>
          </cell>
          <cell r="AE236">
            <v>42.899204182615662</v>
          </cell>
          <cell r="AF236">
            <v>39.44684352067339</v>
          </cell>
          <cell r="AG236">
            <v>35.928940579994645</v>
          </cell>
          <cell r="AH236">
            <v>34.082163312719338</v>
          </cell>
          <cell r="AI236">
            <v>32.602035202229168</v>
          </cell>
          <cell r="AJ236">
            <v>34.878276559691912</v>
          </cell>
          <cell r="AK236">
            <v>34.790089153221096</v>
          </cell>
          <cell r="AL236">
            <v>30.653047084497558</v>
          </cell>
          <cell r="AM236">
            <v>30.850302058702248</v>
          </cell>
          <cell r="AN236">
            <v>30.339581314442732</v>
          </cell>
          <cell r="AO236">
            <v>29.3493564699207</v>
          </cell>
          <cell r="AP236">
            <v>28.27629935843434</v>
          </cell>
          <cell r="AQ236">
            <v>26.790824624628168</v>
          </cell>
          <cell r="AR236">
            <v>24.084298977941156</v>
          </cell>
        </row>
        <row r="237">
          <cell r="O237">
            <v>0</v>
          </cell>
          <cell r="P237">
            <v>0</v>
          </cell>
          <cell r="Q237">
            <v>0</v>
          </cell>
          <cell r="R237">
            <v>0</v>
          </cell>
          <cell r="S237">
            <v>994.68000000000006</v>
          </cell>
          <cell r="T237">
            <v>994.68000000000006</v>
          </cell>
          <cell r="U237">
            <v>994.68000000000006</v>
          </cell>
          <cell r="V237">
            <v>538.64933061048748</v>
          </cell>
          <cell r="W237">
            <v>538.64933061048748</v>
          </cell>
          <cell r="X237">
            <v>538.64933061048748</v>
          </cell>
          <cell r="Y237">
            <v>538.60985390407677</v>
          </cell>
          <cell r="Z237">
            <v>519.05742611391338</v>
          </cell>
          <cell r="AA237">
            <v>509.71678661954348</v>
          </cell>
          <cell r="AB237">
            <v>483.15275561329423</v>
          </cell>
          <cell r="AC237">
            <v>457.31035496885124</v>
          </cell>
          <cell r="AD237">
            <v>413.21647038552169</v>
          </cell>
          <cell r="AE237">
            <v>376.05796475150345</v>
          </cell>
          <cell r="AF237">
            <v>345.79428623216438</v>
          </cell>
          <cell r="AG237">
            <v>314.95605868758258</v>
          </cell>
          <cell r="AH237">
            <v>298.76705673023787</v>
          </cell>
          <cell r="AI237">
            <v>285.79213154437667</v>
          </cell>
          <cell r="AJ237">
            <v>305.74585116413419</v>
          </cell>
          <cell r="AK237">
            <v>304.97279308005045</v>
          </cell>
          <cell r="AL237">
            <v>268.70714083548091</v>
          </cell>
          <cell r="AM237">
            <v>270.43629422072217</v>
          </cell>
          <cell r="AN237">
            <v>265.95927402181513</v>
          </cell>
          <cell r="AO237">
            <v>257.27888130189069</v>
          </cell>
          <cell r="AP237">
            <v>247.87237409280795</v>
          </cell>
          <cell r="AQ237">
            <v>234.85057996565007</v>
          </cell>
          <cell r="AR237">
            <v>211.12495275102407</v>
          </cell>
        </row>
        <row r="238">
          <cell r="O238">
            <v>0</v>
          </cell>
          <cell r="P238">
            <v>0</v>
          </cell>
          <cell r="Q238">
            <v>0</v>
          </cell>
          <cell r="R238">
            <v>0</v>
          </cell>
          <cell r="S238">
            <v>323.99999540499601</v>
          </cell>
          <cell r="T238">
            <v>323.99999540499601</v>
          </cell>
          <cell r="U238">
            <v>323.99999540499601</v>
          </cell>
          <cell r="V238">
            <v>338.12096830817069</v>
          </cell>
          <cell r="W238">
            <v>338.12096830817069</v>
          </cell>
          <cell r="X238">
            <v>338.12096830817069</v>
          </cell>
          <cell r="Y238">
            <v>338.09618798925322</v>
          </cell>
          <cell r="Z238">
            <v>325.82273763576848</v>
          </cell>
          <cell r="AA238">
            <v>319.95943123032947</v>
          </cell>
          <cell r="AB238">
            <v>303.28465716939911</v>
          </cell>
          <cell r="AC238">
            <v>287.06286493324507</v>
          </cell>
          <cell r="AD238">
            <v>259.38425084328298</v>
          </cell>
          <cell r="AE238">
            <v>236.05911296254121</v>
          </cell>
          <cell r="AF238">
            <v>217.06199609259431</v>
          </cell>
          <cell r="AG238">
            <v>197.70422329732503</v>
          </cell>
          <cell r="AH238">
            <v>187.54206267316459</v>
          </cell>
          <cell r="AI238">
            <v>179.39744238263668</v>
          </cell>
          <cell r="AJ238">
            <v>191.92279165121477</v>
          </cell>
          <cell r="AK238">
            <v>191.43752761560816</v>
          </cell>
          <cell r="AL238">
            <v>168.67285168189133</v>
          </cell>
          <cell r="AM238">
            <v>169.75827587857322</v>
          </cell>
          <cell r="AN238">
            <v>166.94796067206582</v>
          </cell>
          <cell r="AO238">
            <v>161.49910438474882</v>
          </cell>
          <cell r="AP238">
            <v>155.59445149614663</v>
          </cell>
          <cell r="AQ238">
            <v>147.42041063287456</v>
          </cell>
          <cell r="AR238">
            <v>132.52735945533757</v>
          </cell>
        </row>
        <row r="239">
          <cell r="O239">
            <v>0</v>
          </cell>
          <cell r="P239">
            <v>0</v>
          </cell>
          <cell r="Q239">
            <v>0</v>
          </cell>
          <cell r="R239">
            <v>0</v>
          </cell>
          <cell r="S239">
            <v>340</v>
          </cell>
          <cell r="T239">
            <v>340</v>
          </cell>
          <cell r="U239">
            <v>340</v>
          </cell>
          <cell r="V239">
            <v>340</v>
          </cell>
          <cell r="W239">
            <v>340</v>
          </cell>
          <cell r="X239">
            <v>340</v>
          </cell>
          <cell r="Y239">
            <v>339.97508197000002</v>
          </cell>
          <cell r="Z239">
            <v>337.63342466</v>
          </cell>
          <cell r="AA239">
            <v>333.73753424</v>
          </cell>
          <cell r="AB239">
            <v>304.97009385000001</v>
          </cell>
          <cell r="AC239">
            <v>288.65815263000002</v>
          </cell>
          <cell r="AD239">
            <v>260.82572083000002</v>
          </cell>
          <cell r="AE239">
            <v>237.37095871000002</v>
          </cell>
          <cell r="AF239">
            <v>218.26826961</v>
          </cell>
          <cell r="AG239">
            <v>198.80292032000003</v>
          </cell>
          <cell r="AH239">
            <v>188.58428576</v>
          </cell>
          <cell r="AI239">
            <v>180.394403563</v>
          </cell>
          <cell r="AJ239">
            <v>192.98935966000002</v>
          </cell>
          <cell r="AK239">
            <v>192.50139887800003</v>
          </cell>
          <cell r="AL239">
            <v>169.61021334699998</v>
          </cell>
          <cell r="AM239">
            <v>170.70166954600001</v>
          </cell>
          <cell r="AN239">
            <v>167.87573664100003</v>
          </cell>
          <cell r="AO239">
            <v>162.39659955300002</v>
          </cell>
          <cell r="AP239">
            <v>156.45913287599998</v>
          </cell>
          <cell r="AQ239">
            <v>148.23966660799999</v>
          </cell>
          <cell r="AR239">
            <v>133.263850628</v>
          </cell>
        </row>
        <row r="240">
          <cell r="O240">
            <v>0</v>
          </cell>
          <cell r="P240">
            <v>0</v>
          </cell>
          <cell r="Q240">
            <v>0</v>
          </cell>
          <cell r="R240">
            <v>0</v>
          </cell>
          <cell r="S240">
            <v>257.48199999999997</v>
          </cell>
          <cell r="T240">
            <v>257.48199999999997</v>
          </cell>
          <cell r="U240">
            <v>257.48199999999997</v>
          </cell>
          <cell r="V240">
            <v>257.48199999999997</v>
          </cell>
          <cell r="W240">
            <v>257.48199999999997</v>
          </cell>
          <cell r="X240">
            <v>257.48199999999997</v>
          </cell>
          <cell r="Y240">
            <v>257.463129575881</v>
          </cell>
          <cell r="Z240">
            <v>248.11679249501799</v>
          </cell>
          <cell r="AA240">
            <v>243.651834679952</v>
          </cell>
          <cell r="AB240">
            <v>230.953852072605</v>
          </cell>
          <cell r="AC240">
            <v>218.60081898669901</v>
          </cell>
          <cell r="AD240">
            <v>197.52331838455902</v>
          </cell>
          <cell r="AE240">
            <v>179.76102703108302</v>
          </cell>
          <cell r="AF240">
            <v>165.29456057565301</v>
          </cell>
          <cell r="AG240">
            <v>150.55345155833601</v>
          </cell>
          <cell r="AH240">
            <v>142.81487960604798</v>
          </cell>
          <cell r="AI240">
            <v>136.61268181825989</v>
          </cell>
          <cell r="AJ240">
            <v>146.150842070518</v>
          </cell>
          <cell r="AK240">
            <v>145.78130937030943</v>
          </cell>
          <cell r="AL240">
            <v>128.44581456768307</v>
          </cell>
          <cell r="AM240">
            <v>129.2723743471858</v>
          </cell>
          <cell r="AN240">
            <v>127.13229535822931</v>
          </cell>
          <cell r="AO240">
            <v>122.98294484148691</v>
          </cell>
          <cell r="AP240">
            <v>118.48650132699478</v>
          </cell>
          <cell r="AQ240">
            <v>112.26189952223839</v>
          </cell>
          <cell r="AR240">
            <v>100.9207140805844</v>
          </cell>
        </row>
        <row r="241">
          <cell r="O241">
            <v>0</v>
          </cell>
          <cell r="P241">
            <v>0</v>
          </cell>
          <cell r="Q241">
            <v>0</v>
          </cell>
          <cell r="R241">
            <v>0</v>
          </cell>
          <cell r="S241">
            <v>9.0309860830207889</v>
          </cell>
          <cell r="T241">
            <v>9.0309860830207889</v>
          </cell>
          <cell r="U241">
            <v>9.0309860830207889</v>
          </cell>
          <cell r="V241">
            <v>9.0309860830207889</v>
          </cell>
          <cell r="W241">
            <v>9.0309860830207889</v>
          </cell>
          <cell r="X241">
            <v>9.0309860830207889</v>
          </cell>
          <cell r="Y241">
            <v>9.0303242171909464</v>
          </cell>
          <cell r="Z241">
            <v>8.7025085248144123</v>
          </cell>
          <cell r="AA241">
            <v>8.545903512079013</v>
          </cell>
          <cell r="AB241">
            <v>8.1005313920496889</v>
          </cell>
          <cell r="AC241">
            <v>7.6672581151530022</v>
          </cell>
          <cell r="AD241">
            <v>6.9279807497341048</v>
          </cell>
          <cell r="AE241">
            <v>6.3049818371273894</v>
          </cell>
          <cell r="AF241">
            <v>5.7975814859204098</v>
          </cell>
          <cell r="AG241">
            <v>5.2805482549229739</v>
          </cell>
          <cell r="AH241">
            <v>5.0091237063969869</v>
          </cell>
          <cell r="AI241">
            <v>4.7915863177420261</v>
          </cell>
          <cell r="AJ241">
            <v>5.1261300625310406</v>
          </cell>
          <cell r="AK241">
            <v>5.1131689830272116</v>
          </cell>
          <cell r="AL241">
            <v>4.5051396361027756</v>
          </cell>
          <cell r="AM241">
            <v>4.5341305941715868</v>
          </cell>
          <cell r="AN241">
            <v>4.4590689449462779</v>
          </cell>
          <cell r="AO241">
            <v>4.3135336190971856</v>
          </cell>
          <cell r="AP241">
            <v>4.1558242693078125</v>
          </cell>
          <cell r="AQ241">
            <v>3.9375010767308516</v>
          </cell>
          <cell r="AR241">
            <v>3.539717589385968</v>
          </cell>
        </row>
        <row r="242">
          <cell r="O242">
            <v>0</v>
          </cell>
          <cell r="P242">
            <v>0</v>
          </cell>
          <cell r="Q242">
            <v>0</v>
          </cell>
          <cell r="R242">
            <v>0</v>
          </cell>
          <cell r="S242">
            <v>107.28838417470803</v>
          </cell>
          <cell r="T242">
            <v>107.28838417470803</v>
          </cell>
          <cell r="U242">
            <v>107.28838417470803</v>
          </cell>
          <cell r="V242">
            <v>107.28838417470803</v>
          </cell>
          <cell r="W242">
            <v>107.28838417470803</v>
          </cell>
          <cell r="X242">
            <v>107.28838417470803</v>
          </cell>
          <cell r="Y242">
            <v>107.28052118889769</v>
          </cell>
          <cell r="Z242">
            <v>103.38606098058041</v>
          </cell>
          <cell r="AA242">
            <v>101.52558875577765</v>
          </cell>
          <cell r="AB242">
            <v>96.234554678751664</v>
          </cell>
          <cell r="AC242">
            <v>91.087255219202788</v>
          </cell>
          <cell r="AD242">
            <v>82.304618056041733</v>
          </cell>
          <cell r="AE242">
            <v>74.903372382344827</v>
          </cell>
          <cell r="AF242">
            <v>68.875441067842445</v>
          </cell>
          <cell r="AG242">
            <v>62.733070853958921</v>
          </cell>
          <cell r="AH242">
            <v>59.508539117446475</v>
          </cell>
          <cell r="AI242">
            <v>56.924188448336658</v>
          </cell>
          <cell r="AJ242">
            <v>60.898578120097007</v>
          </cell>
          <cell r="AK242">
            <v>60.744600108798757</v>
          </cell>
          <cell r="AL242">
            <v>53.521193322138608</v>
          </cell>
          <cell r="AM242">
            <v>53.865606769162667</v>
          </cell>
          <cell r="AN242">
            <v>52.973872136328588</v>
          </cell>
          <cell r="AO242">
            <v>51.244908122083778</v>
          </cell>
          <cell r="AP242">
            <v>49.371316340123464</v>
          </cell>
          <cell r="AQ242">
            <v>46.777630296969825</v>
          </cell>
          <cell r="AR242">
            <v>42.051950596405206</v>
          </cell>
        </row>
        <row r="243">
          <cell r="O243">
            <v>0</v>
          </cell>
          <cell r="P243">
            <v>0</v>
          </cell>
          <cell r="Q243">
            <v>0</v>
          </cell>
          <cell r="R243">
            <v>0</v>
          </cell>
          <cell r="S243">
            <v>98.997918124844176</v>
          </cell>
          <cell r="T243">
            <v>98.997918124844176</v>
          </cell>
          <cell r="U243">
            <v>98.997918124844176</v>
          </cell>
          <cell r="V243">
            <v>98.997918124844176</v>
          </cell>
          <cell r="W243">
            <v>98.997918124844176</v>
          </cell>
          <cell r="X243">
            <v>98.997918124844176</v>
          </cell>
          <cell r="Y243">
            <v>98.990662733391915</v>
          </cell>
          <cell r="Z243">
            <v>95.397138086626413</v>
          </cell>
          <cell r="AA243">
            <v>93.680429624649321</v>
          </cell>
          <cell r="AB243">
            <v>88.798248180848077</v>
          </cell>
          <cell r="AC243">
            <v>84.048694588627981</v>
          </cell>
          <cell r="AD243">
            <v>75.9447157517112</v>
          </cell>
          <cell r="AE243">
            <v>69.115384516436322</v>
          </cell>
          <cell r="AF243">
            <v>63.55324789441822</v>
          </cell>
          <cell r="AG243">
            <v>57.885515378880243</v>
          </cell>
          <cell r="AH243">
            <v>54.91015200382558</v>
          </cell>
          <cell r="AI243">
            <v>52.525501159146977</v>
          </cell>
          <cell r="AJ243">
            <v>56.192778901725845</v>
          </cell>
          <cell r="AK243">
            <v>56.050699191300637</v>
          </cell>
          <cell r="AL243">
            <v>49.385464747246047</v>
          </cell>
          <cell r="AM243">
            <v>49.703264427909161</v>
          </cell>
          <cell r="AN243">
            <v>48.880436562157719</v>
          </cell>
          <cell r="AO243">
            <v>47.285074312650003</v>
          </cell>
          <cell r="AP243">
            <v>45.556260077477532</v>
          </cell>
          <cell r="AQ243">
            <v>43.162995228567588</v>
          </cell>
          <cell r="AR243">
            <v>38.802481686682967</v>
          </cell>
        </row>
        <row r="244">
          <cell r="O244">
            <v>0</v>
          </cell>
          <cell r="P244">
            <v>0</v>
          </cell>
          <cell r="Q244">
            <v>0</v>
          </cell>
          <cell r="R244">
            <v>0</v>
          </cell>
          <cell r="S244">
            <v>61.4469836636964</v>
          </cell>
          <cell r="T244">
            <v>61.4469836636964</v>
          </cell>
          <cell r="U244">
            <v>61.4469836636964</v>
          </cell>
          <cell r="V244">
            <v>61.4469836636964</v>
          </cell>
          <cell r="W244">
            <v>61.4469836636964</v>
          </cell>
          <cell r="X244">
            <v>61.4469836636964</v>
          </cell>
          <cell r="Y244">
            <v>61.442480317277756</v>
          </cell>
          <cell r="Z244">
            <v>59.212016743423312</v>
          </cell>
          <cell r="AA244">
            <v>58.146473560127184</v>
          </cell>
          <cell r="AB244">
            <v>55.116154043285029</v>
          </cell>
          <cell r="AC244">
            <v>52.168155261907039</v>
          </cell>
          <cell r="AD244">
            <v>47.138099432096617</v>
          </cell>
          <cell r="AE244">
            <v>42.899204182615662</v>
          </cell>
          <cell r="AF244">
            <v>39.44684352067339</v>
          </cell>
          <cell r="AG244">
            <v>35.928940579994645</v>
          </cell>
          <cell r="AH244">
            <v>34.082163312719338</v>
          </cell>
          <cell r="AI244">
            <v>32.602035202229168</v>
          </cell>
          <cell r="AJ244">
            <v>34.878276559691912</v>
          </cell>
          <cell r="AK244">
            <v>34.790089153221096</v>
          </cell>
          <cell r="AL244">
            <v>30.653047084497558</v>
          </cell>
          <cell r="AM244">
            <v>30.850302058702248</v>
          </cell>
          <cell r="AN244">
            <v>30.339581314442732</v>
          </cell>
          <cell r="AO244">
            <v>29.3493564699207</v>
          </cell>
          <cell r="AP244">
            <v>28.27629935843434</v>
          </cell>
          <cell r="AQ244">
            <v>26.790824624628168</v>
          </cell>
          <cell r="AR244">
            <v>24.084298977941156</v>
          </cell>
        </row>
        <row r="245">
          <cell r="O245">
            <v>0</v>
          </cell>
          <cell r="P245">
            <v>0</v>
          </cell>
          <cell r="Q245">
            <v>0</v>
          </cell>
          <cell r="R245">
            <v>0</v>
          </cell>
          <cell r="S245">
            <v>538.64933061048748</v>
          </cell>
          <cell r="T245">
            <v>538.64933061048748</v>
          </cell>
          <cell r="U245">
            <v>538.64933061048748</v>
          </cell>
          <cell r="V245">
            <v>538.64933061048748</v>
          </cell>
          <cell r="W245">
            <v>538.64933061048748</v>
          </cell>
          <cell r="X245">
            <v>538.64933061048748</v>
          </cell>
          <cell r="Y245">
            <v>538.60985390407677</v>
          </cell>
          <cell r="Z245">
            <v>519.05742611391338</v>
          </cell>
          <cell r="AA245">
            <v>509.71678661954348</v>
          </cell>
          <cell r="AB245">
            <v>483.15275561329423</v>
          </cell>
          <cell r="AC245">
            <v>457.31035496885124</v>
          </cell>
          <cell r="AD245">
            <v>413.21647038552169</v>
          </cell>
          <cell r="AE245">
            <v>376.05796475150345</v>
          </cell>
          <cell r="AF245">
            <v>345.79428623216438</v>
          </cell>
          <cell r="AG245">
            <v>314.95605868758258</v>
          </cell>
          <cell r="AH245">
            <v>298.76705673023787</v>
          </cell>
          <cell r="AI245">
            <v>285.79213154437667</v>
          </cell>
          <cell r="AJ245">
            <v>305.74585116413419</v>
          </cell>
          <cell r="AK245">
            <v>304.97279308005045</v>
          </cell>
          <cell r="AL245">
            <v>268.70714083548091</v>
          </cell>
          <cell r="AM245">
            <v>270.43629422072217</v>
          </cell>
          <cell r="AN245">
            <v>265.95927402181513</v>
          </cell>
          <cell r="AO245">
            <v>257.27888130189069</v>
          </cell>
          <cell r="AP245">
            <v>247.87237409280795</v>
          </cell>
          <cell r="AQ245">
            <v>234.85057996565007</v>
          </cell>
          <cell r="AR245">
            <v>211.12495275102407</v>
          </cell>
        </row>
        <row r="246">
          <cell r="O246">
            <v>0</v>
          </cell>
          <cell r="P246">
            <v>0</v>
          </cell>
          <cell r="Q246">
            <v>0</v>
          </cell>
          <cell r="R246">
            <v>0</v>
          </cell>
          <cell r="S246">
            <v>338.12096830817069</v>
          </cell>
          <cell r="T246">
            <v>338.12096830817069</v>
          </cell>
          <cell r="U246">
            <v>338.12096830817069</v>
          </cell>
          <cell r="V246">
            <v>338.12096830817069</v>
          </cell>
          <cell r="W246">
            <v>338.12096830817069</v>
          </cell>
          <cell r="X246">
            <v>338.12096830817069</v>
          </cell>
          <cell r="Y246">
            <v>338.09618798925322</v>
          </cell>
          <cell r="Z246">
            <v>325.82273763576848</v>
          </cell>
          <cell r="AA246">
            <v>319.95943123032947</v>
          </cell>
          <cell r="AB246">
            <v>303.28465716939911</v>
          </cell>
          <cell r="AC246">
            <v>287.06286493324507</v>
          </cell>
          <cell r="AD246">
            <v>259.38425084328298</v>
          </cell>
          <cell r="AE246">
            <v>236.05911296254121</v>
          </cell>
          <cell r="AF246">
            <v>217.06199609259431</v>
          </cell>
          <cell r="AG246">
            <v>197.70422329732503</v>
          </cell>
          <cell r="AH246">
            <v>187.54206267316459</v>
          </cell>
          <cell r="AI246">
            <v>179.39744238263668</v>
          </cell>
          <cell r="AJ246">
            <v>191.92279165121477</v>
          </cell>
          <cell r="AK246">
            <v>191.43752761560816</v>
          </cell>
          <cell r="AL246">
            <v>168.67285168189133</v>
          </cell>
          <cell r="AM246">
            <v>169.75827587857322</v>
          </cell>
          <cell r="AN246">
            <v>166.94796067206582</v>
          </cell>
          <cell r="AO246">
            <v>161.49910438474882</v>
          </cell>
          <cell r="AP246">
            <v>155.59445149614663</v>
          </cell>
          <cell r="AQ246">
            <v>147.42041063287456</v>
          </cell>
          <cell r="AR246">
            <v>132.52735945533757</v>
          </cell>
        </row>
        <row r="247">
          <cell r="O247">
            <v>0</v>
          </cell>
          <cell r="P247">
            <v>0</v>
          </cell>
          <cell r="Q247">
            <v>0</v>
          </cell>
          <cell r="R247">
            <v>0</v>
          </cell>
          <cell r="S247">
            <v>0</v>
          </cell>
          <cell r="T247">
            <v>0</v>
          </cell>
          <cell r="U247">
            <v>284.02342465753424</v>
          </cell>
          <cell r="V247">
            <v>463.30700000000002</v>
          </cell>
          <cell r="W247">
            <v>847.02025000000003</v>
          </cell>
          <cell r="X247">
            <v>1020.2149999999999</v>
          </cell>
          <cell r="Y247">
            <v>1030.9775000000002</v>
          </cell>
          <cell r="Z247">
            <v>1036.8483332999999</v>
          </cell>
          <cell r="AA247">
            <v>1064.4000000000001</v>
          </cell>
          <cell r="AB247">
            <v>1062.3</v>
          </cell>
          <cell r="AC247">
            <v>1097.9961667</v>
          </cell>
          <cell r="AD247">
            <v>1116.2751667000002</v>
          </cell>
          <cell r="AE247">
            <v>1116.2517499999999</v>
          </cell>
          <cell r="AF247">
            <v>1116.1783332999998</v>
          </cell>
          <cell r="AG247">
            <v>1116.2193333</v>
          </cell>
          <cell r="AH247">
            <v>1116.1743333000002</v>
          </cell>
          <cell r="AI247">
            <v>1085.2195832999998</v>
          </cell>
          <cell r="AJ247">
            <v>1050.0584167</v>
          </cell>
          <cell r="AK247">
            <v>1029.3658333000001</v>
          </cell>
          <cell r="AL247">
            <v>1005.5580832999999</v>
          </cell>
          <cell r="AM247">
            <v>996.54258330000016</v>
          </cell>
          <cell r="AN247">
            <v>980.44341669999994</v>
          </cell>
          <cell r="AO247">
            <v>986.83474999999999</v>
          </cell>
          <cell r="AP247">
            <v>916.63650000000007</v>
          </cell>
          <cell r="AQ247">
            <v>868.19999999999993</v>
          </cell>
          <cell r="AR247">
            <v>872</v>
          </cell>
        </row>
        <row r="248">
          <cell r="O248">
            <v>0</v>
          </cell>
          <cell r="P248">
            <v>0</v>
          </cell>
          <cell r="Q248">
            <v>0</v>
          </cell>
          <cell r="R248">
            <v>0</v>
          </cell>
          <cell r="S248">
            <v>0</v>
          </cell>
          <cell r="T248">
            <v>0</v>
          </cell>
          <cell r="U248">
            <v>134.75068493150684</v>
          </cell>
          <cell r="V248">
            <v>237.21318400000001</v>
          </cell>
          <cell r="W248">
            <v>433.67436800000002</v>
          </cell>
          <cell r="X248">
            <v>522.35007999999993</v>
          </cell>
          <cell r="Y248">
            <v>527.86048000000005</v>
          </cell>
          <cell r="Z248">
            <v>530.86634664960002</v>
          </cell>
          <cell r="AA248">
            <v>544.97280000000001</v>
          </cell>
          <cell r="AB248">
            <v>543.89760000000001</v>
          </cell>
          <cell r="AC248">
            <v>562.1740373504</v>
          </cell>
          <cell r="AD248">
            <v>571.53288535040008</v>
          </cell>
          <cell r="AE248">
            <v>571.52089599999999</v>
          </cell>
          <cell r="AF248">
            <v>571.48330664959997</v>
          </cell>
          <cell r="AG248">
            <v>571.50429864960006</v>
          </cell>
          <cell r="AH248">
            <v>571.48125864960014</v>
          </cell>
          <cell r="AI248">
            <v>555.63242664959989</v>
          </cell>
          <cell r="AJ248">
            <v>537.6299093504</v>
          </cell>
          <cell r="AK248">
            <v>527.0353066496001</v>
          </cell>
          <cell r="AL248">
            <v>514.84573864959998</v>
          </cell>
          <cell r="AM248">
            <v>510.22980264960012</v>
          </cell>
          <cell r="AN248">
            <v>501.98702935040001</v>
          </cell>
          <cell r="AO248">
            <v>505.25939199999999</v>
          </cell>
          <cell r="AP248">
            <v>469.31788800000004</v>
          </cell>
          <cell r="AQ248">
            <v>444.51839999999999</v>
          </cell>
          <cell r="AR248">
            <v>446.464</v>
          </cell>
        </row>
        <row r="249">
          <cell r="O249">
            <v>0</v>
          </cell>
          <cell r="P249">
            <v>0</v>
          </cell>
          <cell r="Q249">
            <v>0</v>
          </cell>
          <cell r="R249">
            <v>0</v>
          </cell>
          <cell r="S249">
            <v>0</v>
          </cell>
          <cell r="T249">
            <v>0</v>
          </cell>
          <cell r="U249">
            <v>481.34516718985526</v>
          </cell>
          <cell r="V249">
            <v>717.15146904829999</v>
          </cell>
          <cell r="W249">
            <v>1311.1000192122249</v>
          </cell>
          <cell r="X249">
            <v>1579.1876358334996</v>
          </cell>
          <cell r="Y249">
            <v>1595.8468762197501</v>
          </cell>
          <cell r="Z249">
            <v>1604.9343208852365</v>
          </cell>
          <cell r="AA249">
            <v>1647.5814603599999</v>
          </cell>
          <cell r="AB249">
            <v>1644.3308768699997</v>
          </cell>
          <cell r="AC249">
            <v>1699.584862646813</v>
          </cell>
          <cell r="AD249">
            <v>1727.8788700819134</v>
          </cell>
          <cell r="AE249">
            <v>1727.8426234445747</v>
          </cell>
          <cell r="AF249">
            <v>1727.7289819622363</v>
          </cell>
          <cell r="AG249">
            <v>1727.7924457351367</v>
          </cell>
          <cell r="AH249">
            <v>1727.7227903746368</v>
          </cell>
          <cell r="AI249">
            <v>1679.8080288093613</v>
          </cell>
          <cell r="AJ249">
            <v>1625.3821680288379</v>
          </cell>
          <cell r="AK249">
            <v>1593.3521823309866</v>
          </cell>
          <cell r="AL249">
            <v>1556.5002399100115</v>
          </cell>
          <cell r="AM249">
            <v>1542.5451754080618</v>
          </cell>
          <cell r="AN249">
            <v>1517.6253253353379</v>
          </cell>
          <cell r="AO249">
            <v>1527.5184503372748</v>
          </cell>
          <cell r="AP249">
            <v>1418.8587967768499</v>
          </cell>
          <cell r="AQ249">
            <v>1343.8840885799998</v>
          </cell>
          <cell r="AR249">
            <v>1349.7660967999998</v>
          </cell>
        </row>
        <row r="250">
          <cell r="O250">
            <v>0</v>
          </cell>
          <cell r="P250">
            <v>0</v>
          </cell>
          <cell r="Q250">
            <v>0</v>
          </cell>
          <cell r="R250">
            <v>0</v>
          </cell>
          <cell r="S250">
            <v>0</v>
          </cell>
          <cell r="T250">
            <v>0</v>
          </cell>
          <cell r="U250">
            <v>654.33844745045292</v>
          </cell>
          <cell r="V250">
            <v>974.61260520000008</v>
          </cell>
          <cell r="W250">
            <v>1781.7917979000001</v>
          </cell>
          <cell r="X250">
            <v>2146.1242739999998</v>
          </cell>
          <cell r="Y250">
            <v>2168.7642690000007</v>
          </cell>
          <cell r="Z250">
            <v>2181.1141539298801</v>
          </cell>
          <cell r="AA250">
            <v>2239.0718400000005</v>
          </cell>
          <cell r="AB250">
            <v>2234.6542800000002</v>
          </cell>
          <cell r="AC250">
            <v>2309.74473627012</v>
          </cell>
          <cell r="AD250">
            <v>2348.1964406701204</v>
          </cell>
          <cell r="AE250">
            <v>2348.1471812999998</v>
          </cell>
          <cell r="AF250">
            <v>2347.9927419298797</v>
          </cell>
          <cell r="AG250">
            <v>2348.0789895298803</v>
          </cell>
          <cell r="AH250">
            <v>2347.9843275298804</v>
          </cell>
          <cell r="AI250">
            <v>2282.8679154298798</v>
          </cell>
          <cell r="AJ250">
            <v>2208.9028853701202</v>
          </cell>
          <cell r="AK250">
            <v>2165.3739669298802</v>
          </cell>
          <cell r="AL250">
            <v>2115.29198402988</v>
          </cell>
          <cell r="AM250">
            <v>2096.3269782298803</v>
          </cell>
          <cell r="AN250">
            <v>2062.4607713701198</v>
          </cell>
          <cell r="AO250">
            <v>2075.9055801</v>
          </cell>
          <cell r="AP250">
            <v>1928.2365414000003</v>
          </cell>
          <cell r="AQ250">
            <v>1826.3455200000001</v>
          </cell>
          <cell r="AR250">
            <v>1834.3392000000001</v>
          </cell>
        </row>
        <row r="251">
          <cell r="O251">
            <v>0</v>
          </cell>
          <cell r="P251">
            <v>0</v>
          </cell>
          <cell r="Q251">
            <v>0</v>
          </cell>
          <cell r="R251">
            <v>0</v>
          </cell>
          <cell r="S251">
            <v>0</v>
          </cell>
          <cell r="T251">
            <v>0</v>
          </cell>
          <cell r="U251">
            <v>431.43937287147395</v>
          </cell>
          <cell r="V251">
            <v>642.32882480000001</v>
          </cell>
          <cell r="W251">
            <v>1174.3088745999999</v>
          </cell>
          <cell r="X251">
            <v>1414.4260759999997</v>
          </cell>
          <cell r="Y251">
            <v>1429.3472060000001</v>
          </cell>
          <cell r="Z251">
            <v>1437.4865292871198</v>
          </cell>
          <cell r="AA251">
            <v>1475.68416</v>
          </cell>
          <cell r="AB251">
            <v>1472.7727199999997</v>
          </cell>
          <cell r="AC251">
            <v>1522.2618855128799</v>
          </cell>
          <cell r="AD251">
            <v>1547.6038911128801</v>
          </cell>
          <cell r="AE251">
            <v>1547.5714261999997</v>
          </cell>
          <cell r="AF251">
            <v>1547.4696412871197</v>
          </cell>
          <cell r="AG251">
            <v>1547.5264836871199</v>
          </cell>
          <cell r="AH251">
            <v>1547.4640956871201</v>
          </cell>
          <cell r="AI251">
            <v>1504.5484302871196</v>
          </cell>
          <cell r="AJ251">
            <v>1455.8009889128798</v>
          </cell>
          <cell r="AK251">
            <v>1427.11279128712</v>
          </cell>
          <cell r="AL251">
            <v>1394.1057266871196</v>
          </cell>
          <cell r="AM251">
            <v>1381.60663748712</v>
          </cell>
          <cell r="AN251">
            <v>1359.2867529128798</v>
          </cell>
          <cell r="AO251">
            <v>1368.1476973999997</v>
          </cell>
          <cell r="AP251">
            <v>1270.8248435999999</v>
          </cell>
          <cell r="AQ251">
            <v>1203.6724799999997</v>
          </cell>
          <cell r="AR251">
            <v>1208.9407999999999</v>
          </cell>
        </row>
        <row r="252">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O253">
            <v>0</v>
          </cell>
          <cell r="P253">
            <v>0</v>
          </cell>
          <cell r="Q253">
            <v>0</v>
          </cell>
          <cell r="R253">
            <v>0</v>
          </cell>
          <cell r="S253">
            <v>0</v>
          </cell>
          <cell r="T253">
            <v>0</v>
          </cell>
          <cell r="U253">
            <v>19647.824657534245</v>
          </cell>
          <cell r="V253">
            <v>20654.456017425735</v>
          </cell>
          <cell r="W253">
            <v>37760.583154353269</v>
          </cell>
          <cell r="X253">
            <v>45481.691072696929</v>
          </cell>
          <cell r="Y253">
            <v>45961.488664547578</v>
          </cell>
          <cell r="Z253">
            <v>46223.213326986268</v>
          </cell>
          <cell r="AA253">
            <v>47451.480303444485</v>
          </cell>
          <cell r="AB253">
            <v>47357.861261132159</v>
          </cell>
          <cell r="AC253">
            <v>48949.214090024987</v>
          </cell>
          <cell r="AD253">
            <v>49764.100982609234</v>
          </cell>
          <cell r="AE253">
            <v>49763.05705450059</v>
          </cell>
          <cell r="AF253">
            <v>49759.784101575002</v>
          </cell>
          <cell r="AG253">
            <v>49761.611901924916</v>
          </cell>
          <cell r="AH253">
            <v>49759.605779589663</v>
          </cell>
          <cell r="AI253">
            <v>48379.627660533799</v>
          </cell>
          <cell r="AJ253">
            <v>46812.1254016405</v>
          </cell>
          <cell r="AK253">
            <v>45889.639763128216</v>
          </cell>
          <cell r="AL253">
            <v>44828.278451408616</v>
          </cell>
          <cell r="AM253">
            <v>44426.362986662571</v>
          </cell>
          <cell r="AN253">
            <v>43708.654148987094</v>
          </cell>
          <cell r="AO253">
            <v>43993.582959770349</v>
          </cell>
          <cell r="AP253">
            <v>40864.110132627109</v>
          </cell>
          <cell r="AQ253">
            <v>38704.786921693441</v>
          </cell>
          <cell r="AR253">
            <v>38874.192807782405</v>
          </cell>
        </row>
        <row r="254">
          <cell r="O254">
            <v>0</v>
          </cell>
          <cell r="P254">
            <v>0</v>
          </cell>
          <cell r="Q254">
            <v>0</v>
          </cell>
          <cell r="R254">
            <v>0</v>
          </cell>
          <cell r="S254">
            <v>0</v>
          </cell>
          <cell r="T254">
            <v>0</v>
          </cell>
          <cell r="U254">
            <v>2949.3041095890412</v>
          </cell>
          <cell r="V254">
            <v>3383.92019888</v>
          </cell>
          <cell r="W254">
            <v>6186.5003827600003</v>
          </cell>
          <cell r="X254">
            <v>7451.4871255999997</v>
          </cell>
          <cell r="Y254">
            <v>7530.0947036000016</v>
          </cell>
          <cell r="Z254">
            <v>7572.9743306898717</v>
          </cell>
          <cell r="AA254">
            <v>7774.2072960000005</v>
          </cell>
          <cell r="AB254">
            <v>7758.869232</v>
          </cell>
          <cell r="AC254">
            <v>8019.5883221901286</v>
          </cell>
          <cell r="AD254">
            <v>8153.0952135501302</v>
          </cell>
          <cell r="AE254">
            <v>8152.9241817199991</v>
          </cell>
          <cell r="AF254">
            <v>8152.3879578898714</v>
          </cell>
          <cell r="AG254">
            <v>8152.6874153298722</v>
          </cell>
          <cell r="AH254">
            <v>8152.3587425298738</v>
          </cell>
          <cell r="AI254">
            <v>7926.2702012898708</v>
          </cell>
          <cell r="AJ254">
            <v>7669.4586662301281</v>
          </cell>
          <cell r="AK254">
            <v>7518.3233478898728</v>
          </cell>
          <cell r="AL254">
            <v>7344.4353511298714</v>
          </cell>
          <cell r="AM254">
            <v>7278.5875816098733</v>
          </cell>
          <cell r="AN254">
            <v>7161.0018446301274</v>
          </cell>
          <cell r="AO254">
            <v>7207.6831204399996</v>
          </cell>
          <cell r="AP254">
            <v>6694.9663341600008</v>
          </cell>
          <cell r="AQ254">
            <v>6341.1938879999998</v>
          </cell>
          <cell r="AR254">
            <v>6368.94848</v>
          </cell>
        </row>
        <row r="255">
          <cell r="O255">
            <v>0</v>
          </cell>
          <cell r="P255">
            <v>0</v>
          </cell>
          <cell r="Q255">
            <v>0</v>
          </cell>
          <cell r="R255">
            <v>0</v>
          </cell>
          <cell r="S255">
            <v>0</v>
          </cell>
          <cell r="T255">
            <v>141.5818424657534</v>
          </cell>
          <cell r="U255">
            <v>877.4238065753425</v>
          </cell>
          <cell r="V255">
            <v>1004.5514000000001</v>
          </cell>
          <cell r="W255">
            <v>1012.1233000000001</v>
          </cell>
          <cell r="X255">
            <v>1003.3375</v>
          </cell>
          <cell r="Y255">
            <v>1029.7901000000002</v>
          </cell>
          <cell r="Z255">
            <v>1054.1120000000001</v>
          </cell>
          <cell r="AA255">
            <v>1056.4943000000001</v>
          </cell>
          <cell r="AB255">
            <v>1081.5397</v>
          </cell>
          <cell r="AC255">
            <v>1115.1766</v>
          </cell>
          <cell r="AD255">
            <v>1115.3780000000002</v>
          </cell>
          <cell r="AE255">
            <v>1115.2090000000001</v>
          </cell>
          <cell r="AF255">
            <v>1115.2161000000001</v>
          </cell>
          <cell r="AG255">
            <v>1115.2010999999998</v>
          </cell>
          <cell r="AH255">
            <v>1114.6815999999999</v>
          </cell>
          <cell r="AI255">
            <v>1105.9379000000001</v>
          </cell>
          <cell r="AJ255">
            <v>1079.0920999999998</v>
          </cell>
          <cell r="AK255">
            <v>1048.1804000000002</v>
          </cell>
          <cell r="AL255">
            <v>1030.4612000000002</v>
          </cell>
          <cell r="AM255">
            <v>1019.7433999999998</v>
          </cell>
          <cell r="AN255">
            <v>1004.6798999999999</v>
          </cell>
          <cell r="AO255">
            <v>951.61329999999998</v>
          </cell>
          <cell r="AP255">
            <v>887.48390000000006</v>
          </cell>
          <cell r="AQ255">
            <v>885.83969999999999</v>
          </cell>
          <cell r="AR255">
            <v>884.2527</v>
          </cell>
        </row>
        <row r="256">
          <cell r="O256">
            <v>0</v>
          </cell>
          <cell r="P256">
            <v>0</v>
          </cell>
          <cell r="Q256">
            <v>0</v>
          </cell>
          <cell r="R256">
            <v>0</v>
          </cell>
          <cell r="S256">
            <v>0</v>
          </cell>
          <cell r="T256">
            <v>72.489903342465738</v>
          </cell>
          <cell r="U256">
            <v>449.24098896657534</v>
          </cell>
          <cell r="V256">
            <v>514.33031679999999</v>
          </cell>
          <cell r="W256">
            <v>518.20712960000003</v>
          </cell>
          <cell r="X256">
            <v>513.7088</v>
          </cell>
          <cell r="Y256">
            <v>527.25253120000013</v>
          </cell>
          <cell r="Z256">
            <v>539.70534400000008</v>
          </cell>
          <cell r="AA256">
            <v>540.9250816</v>
          </cell>
          <cell r="AB256">
            <v>553.7483264</v>
          </cell>
          <cell r="AC256">
            <v>570.97041920000004</v>
          </cell>
          <cell r="AD256">
            <v>571.0735360000001</v>
          </cell>
          <cell r="AE256">
            <v>570.98700800000006</v>
          </cell>
          <cell r="AF256">
            <v>570.99064320000002</v>
          </cell>
          <cell r="AG256">
            <v>570.98296319999986</v>
          </cell>
          <cell r="AH256">
            <v>570.71697919999997</v>
          </cell>
          <cell r="AI256">
            <v>566.24020480000013</v>
          </cell>
          <cell r="AJ256">
            <v>552.49515519999989</v>
          </cell>
          <cell r="AK256">
            <v>536.66836480000006</v>
          </cell>
          <cell r="AL256">
            <v>527.5961344000001</v>
          </cell>
          <cell r="AM256">
            <v>522.10862079999993</v>
          </cell>
          <cell r="AN256">
            <v>514.39610879999998</v>
          </cell>
          <cell r="AO256">
            <v>487.2260096</v>
          </cell>
          <cell r="AP256">
            <v>454.39175680000005</v>
          </cell>
          <cell r="AQ256">
            <v>453.5499264</v>
          </cell>
          <cell r="AR256">
            <v>452.7373824</v>
          </cell>
        </row>
        <row r="257">
          <cell r="O257">
            <v>0</v>
          </cell>
          <cell r="P257">
            <v>0</v>
          </cell>
          <cell r="Q257">
            <v>0</v>
          </cell>
          <cell r="R257">
            <v>0</v>
          </cell>
          <cell r="S257">
            <v>0</v>
          </cell>
          <cell r="T257">
            <v>206.40581938342348</v>
          </cell>
          <cell r="U257">
            <v>1279.1568225742847</v>
          </cell>
          <cell r="V257">
            <v>1501.994752842565</v>
          </cell>
          <cell r="W257">
            <v>1550.3586532092975</v>
          </cell>
          <cell r="X257">
            <v>1567.9237484672458</v>
          </cell>
          <cell r="Y257">
            <v>1627.7729491086859</v>
          </cell>
          <cell r="Z257">
            <v>1674.0343172393837</v>
          </cell>
          <cell r="AA257">
            <v>1684.8571307311536</v>
          </cell>
          <cell r="AB257">
            <v>1734.907036418542</v>
          </cell>
          <cell r="AC257">
            <v>1798.1678774528925</v>
          </cell>
          <cell r="AD257">
            <v>1806.6813381716222</v>
          </cell>
          <cell r="AE257">
            <v>1821.217280532911</v>
          </cell>
          <cell r="AF257">
            <v>1834.8379115245925</v>
          </cell>
          <cell r="AG257">
            <v>1841.4999542043497</v>
          </cell>
          <cell r="AH257">
            <v>1838.6692032540304</v>
          </cell>
          <cell r="AI257">
            <v>1756.2162483288719</v>
          </cell>
          <cell r="AJ257">
            <v>1585.0652280879428</v>
          </cell>
          <cell r="AK257">
            <v>1550.7422300266776</v>
          </cell>
          <cell r="AL257">
            <v>1514.5862064332775</v>
          </cell>
          <cell r="AM257">
            <v>1498.7829831667461</v>
          </cell>
          <cell r="AN257">
            <v>1470.5209652125311</v>
          </cell>
          <cell r="AO257">
            <v>1391.9889232792445</v>
          </cell>
          <cell r="AP257">
            <v>1273.5441357444206</v>
          </cell>
          <cell r="AQ257">
            <v>1253.7762281093183</v>
          </cell>
          <cell r="AR257">
            <v>1268.5552781458291</v>
          </cell>
        </row>
        <row r="258">
          <cell r="O258">
            <v>0</v>
          </cell>
          <cell r="P258">
            <v>0</v>
          </cell>
          <cell r="Q258">
            <v>0</v>
          </cell>
          <cell r="R258">
            <v>0</v>
          </cell>
          <cell r="S258">
            <v>0</v>
          </cell>
          <cell r="T258">
            <v>297.83156381095887</v>
          </cell>
          <cell r="U258">
            <v>1845.7487195118906</v>
          </cell>
          <cell r="V258">
            <v>2113.1743250400004</v>
          </cell>
          <cell r="W258">
            <v>2129.1025738800004</v>
          </cell>
          <cell r="X258">
            <v>2110.6207650000001</v>
          </cell>
          <cell r="Y258">
            <v>2166.2664543600004</v>
          </cell>
          <cell r="Z258">
            <v>2217.4300032000001</v>
          </cell>
          <cell r="AA258">
            <v>2222.4414094800004</v>
          </cell>
          <cell r="AB258">
            <v>2275.1269129200004</v>
          </cell>
          <cell r="AC258">
            <v>2345.8854957600001</v>
          </cell>
          <cell r="AD258">
            <v>2346.3091608000004</v>
          </cell>
          <cell r="AE258">
            <v>2345.9536524000005</v>
          </cell>
          <cell r="AF258">
            <v>2345.9685879600001</v>
          </cell>
          <cell r="AG258">
            <v>2345.9370339599996</v>
          </cell>
          <cell r="AH258">
            <v>2344.84421376</v>
          </cell>
          <cell r="AI258">
            <v>2326.4509664400002</v>
          </cell>
          <cell r="AJ258">
            <v>2269.97814156</v>
          </cell>
          <cell r="AK258">
            <v>2204.9522894400006</v>
          </cell>
          <cell r="AL258">
            <v>2167.6781803200006</v>
          </cell>
          <cell r="AM258">
            <v>2145.1322162399997</v>
          </cell>
          <cell r="AN258">
            <v>2113.4446376399997</v>
          </cell>
          <cell r="AO258">
            <v>2001.8137378800002</v>
          </cell>
          <cell r="AP258">
            <v>1866.9111320400002</v>
          </cell>
          <cell r="AQ258">
            <v>1863.4523929200002</v>
          </cell>
          <cell r="AR258">
            <v>1860.1139797200001</v>
          </cell>
        </row>
        <row r="259">
          <cell r="O259">
            <v>0</v>
          </cell>
          <cell r="P259">
            <v>0</v>
          </cell>
          <cell r="Q259">
            <v>0</v>
          </cell>
          <cell r="R259">
            <v>0</v>
          </cell>
          <cell r="S259">
            <v>0</v>
          </cell>
          <cell r="T259">
            <v>196.28906639452049</v>
          </cell>
          <cell r="U259">
            <v>1216.4603654360546</v>
          </cell>
          <cell r="V259">
            <v>1392.71006096</v>
          </cell>
          <cell r="W259">
            <v>1403.20774312</v>
          </cell>
          <cell r="X259">
            <v>1391.0271099999998</v>
          </cell>
          <cell r="Y259">
            <v>1427.7009946400001</v>
          </cell>
          <cell r="Z259">
            <v>1461.4208767999999</v>
          </cell>
          <cell r="AA259">
            <v>1464.7236975199999</v>
          </cell>
          <cell r="AB259">
            <v>1499.44664008</v>
          </cell>
          <cell r="AC259">
            <v>1546.0808382399998</v>
          </cell>
          <cell r="AD259">
            <v>1546.3600592</v>
          </cell>
          <cell r="AE259">
            <v>1546.1257575999998</v>
          </cell>
          <cell r="AF259">
            <v>1546.13560104</v>
          </cell>
          <cell r="AG259">
            <v>1546.1148050399995</v>
          </cell>
          <cell r="AH259">
            <v>1545.3945702399997</v>
          </cell>
          <cell r="AI259">
            <v>1533.2723045600001</v>
          </cell>
          <cell r="AJ259">
            <v>1496.0532874399996</v>
          </cell>
          <cell r="AK259">
            <v>1453.19730656</v>
          </cell>
          <cell r="AL259">
            <v>1428.6314076800002</v>
          </cell>
          <cell r="AM259">
            <v>1413.7722497599996</v>
          </cell>
          <cell r="AN259">
            <v>1392.8882133599996</v>
          </cell>
          <cell r="AO259">
            <v>1319.3166791199999</v>
          </cell>
          <cell r="AP259">
            <v>1230.4076789599999</v>
          </cell>
          <cell r="AQ259">
            <v>1228.1281600799998</v>
          </cell>
          <cell r="AR259">
            <v>1225.9279432799999</v>
          </cell>
        </row>
        <row r="260">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O261">
            <v>0</v>
          </cell>
          <cell r="P261">
            <v>0</v>
          </cell>
          <cell r="Q261">
            <v>0</v>
          </cell>
          <cell r="R261">
            <v>0</v>
          </cell>
          <cell r="S261">
            <v>0</v>
          </cell>
          <cell r="T261">
            <v>12876.775</v>
          </cell>
          <cell r="U261">
            <v>52905.525000000001</v>
          </cell>
          <cell r="V261">
            <v>56154.799999999996</v>
          </cell>
          <cell r="W261">
            <v>55221.8</v>
          </cell>
          <cell r="X261">
            <v>52612.299999999996</v>
          </cell>
          <cell r="Y261">
            <v>54951.6</v>
          </cell>
          <cell r="Z261">
            <v>57498.499999999993</v>
          </cell>
          <cell r="AA261">
            <v>53199.6</v>
          </cell>
          <cell r="AB261">
            <v>50367.3</v>
          </cell>
          <cell r="AC261">
            <v>48563.8</v>
          </cell>
          <cell r="AD261">
            <v>45039.200000000004</v>
          </cell>
          <cell r="AE261">
            <v>41820.1</v>
          </cell>
          <cell r="AF261">
            <v>39037.700000000004</v>
          </cell>
          <cell r="AG261">
            <v>36960.6</v>
          </cell>
          <cell r="AH261">
            <v>34941.5</v>
          </cell>
          <cell r="AI261">
            <v>33097.699999999997</v>
          </cell>
          <cell r="AJ261">
            <v>30968.399999999998</v>
          </cell>
          <cell r="AK261">
            <v>29118.5</v>
          </cell>
          <cell r="AL261">
            <v>27767.200000000001</v>
          </cell>
          <cell r="AM261">
            <v>26903.100000000002</v>
          </cell>
          <cell r="AN261">
            <v>25846.1</v>
          </cell>
          <cell r="AO261">
            <v>22576.600000000002</v>
          </cell>
          <cell r="AP261">
            <v>19758.400000000001</v>
          </cell>
          <cell r="AQ261">
            <v>19229.499999999996</v>
          </cell>
          <cell r="AR261">
            <v>18527.7</v>
          </cell>
        </row>
        <row r="262">
          <cell r="O262">
            <v>0</v>
          </cell>
          <cell r="P262">
            <v>0</v>
          </cell>
          <cell r="Q262">
            <v>0</v>
          </cell>
          <cell r="R262">
            <v>0</v>
          </cell>
          <cell r="S262">
            <v>0</v>
          </cell>
          <cell r="T262">
            <v>1432.2973544946574</v>
          </cell>
          <cell r="U262">
            <v>7627.4589839159635</v>
          </cell>
          <cell r="V262">
            <v>8626.7591196194953</v>
          </cell>
          <cell r="W262">
            <v>8716.342905884987</v>
          </cell>
          <cell r="X262">
            <v>8692.1356120693708</v>
          </cell>
          <cell r="Y262">
            <v>8818.1467456767168</v>
          </cell>
          <cell r="Z262">
            <v>8848.6702643886219</v>
          </cell>
          <cell r="AA262">
            <v>8842.552446626707</v>
          </cell>
          <cell r="AB262">
            <v>8807.5606929044188</v>
          </cell>
          <cell r="AC262">
            <v>8755.6139849810497</v>
          </cell>
          <cell r="AD262">
            <v>8720.871481019858</v>
          </cell>
          <cell r="AE262">
            <v>8678.0828982773583</v>
          </cell>
          <cell r="AF262">
            <v>8620.9155290220588</v>
          </cell>
          <cell r="AG262">
            <v>8583.7185124293155</v>
          </cell>
          <cell r="AH262">
            <v>8521.7810791193187</v>
          </cell>
          <cell r="AI262">
            <v>8411.9582767798074</v>
          </cell>
          <cell r="AJ262">
            <v>8181.6474747508883</v>
          </cell>
          <cell r="AK262">
            <v>7931.2388020202734</v>
          </cell>
          <cell r="AL262">
            <v>7767.2792230116629</v>
          </cell>
          <cell r="AM262">
            <v>7661.4050008315116</v>
          </cell>
          <cell r="AN262">
            <v>7518.8436113579473</v>
          </cell>
          <cell r="AO262">
            <v>7366.2718001990634</v>
          </cell>
          <cell r="AP262">
            <v>7267.1052678447213</v>
          </cell>
          <cell r="AQ262">
            <v>7236.9812763236951</v>
          </cell>
          <cell r="AR262">
            <v>7220.1638301633366</v>
          </cell>
        </row>
        <row r="263">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O269">
            <v>0</v>
          </cell>
          <cell r="P269">
            <v>2739.4813886643324</v>
          </cell>
          <cell r="Q269">
            <v>2653.5878669623876</v>
          </cell>
          <cell r="R269">
            <v>3163.0306386466746</v>
          </cell>
          <cell r="S269">
            <v>2943.1435521709391</v>
          </cell>
          <cell r="T269">
            <v>2736.9343275733354</v>
          </cell>
          <cell r="U269">
            <v>1332.7788849855415</v>
          </cell>
          <cell r="V269">
            <v>3108.6670589471196</v>
          </cell>
          <cell r="W269">
            <v>3226.7030283498088</v>
          </cell>
          <cell r="X269">
            <v>3284.83484925739</v>
          </cell>
          <cell r="Y269">
            <v>3271.5073268979259</v>
          </cell>
          <cell r="Z269">
            <v>3628.1987419238749</v>
          </cell>
          <cell r="AA269">
            <v>3800.9416869509669</v>
          </cell>
          <cell r="AB269">
            <v>3672.6573203811618</v>
          </cell>
          <cell r="AC269">
            <v>3784.6885068623924</v>
          </cell>
          <cell r="AD269">
            <v>2901.842674864884</v>
          </cell>
          <cell r="AE269">
            <v>3721.6964453846867</v>
          </cell>
          <cell r="AF269">
            <v>3792.9656061134883</v>
          </cell>
          <cell r="AG269">
            <v>3808.6861718817163</v>
          </cell>
          <cell r="AH269">
            <v>3379.0556591402142</v>
          </cell>
          <cell r="AI269">
            <v>3531.6455914301469</v>
          </cell>
          <cell r="AJ269">
            <v>3788.9133677697964</v>
          </cell>
          <cell r="AK269">
            <v>3888.7348594075233</v>
          </cell>
          <cell r="AL269">
            <v>4175.1392161593958</v>
          </cell>
          <cell r="AM269">
            <v>4294.2780932469068</v>
          </cell>
          <cell r="AN269">
            <v>3493.276071344058</v>
          </cell>
          <cell r="AO269">
            <v>3416.6912580840462</v>
          </cell>
          <cell r="AP269">
            <v>3361.7123959627088</v>
          </cell>
          <cell r="AQ269">
            <v>3368.1665128675077</v>
          </cell>
          <cell r="AR269">
            <v>3415.2171478989094</v>
          </cell>
        </row>
        <row r="270">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O277">
            <v>0</v>
          </cell>
          <cell r="P277">
            <v>2287.9936766591704</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O279">
            <v>0</v>
          </cell>
          <cell r="P279">
            <v>107.16666666666667</v>
          </cell>
          <cell r="Q279">
            <v>103.58333333333333</v>
          </cell>
          <cell r="R279">
            <v>124.25</v>
          </cell>
          <cell r="S279">
            <v>113.08333333333333</v>
          </cell>
          <cell r="T279">
            <v>102.83333333333333</v>
          </cell>
          <cell r="U279">
            <v>169.66959189518991</v>
          </cell>
          <cell r="V279">
            <v>175.64304331507623</v>
          </cell>
          <cell r="W279">
            <v>177.26463526708167</v>
          </cell>
          <cell r="X279">
            <v>156.25515402131984</v>
          </cell>
          <cell r="Y279">
            <v>162.56089352726585</v>
          </cell>
          <cell r="Z279">
            <v>166.0624928259283</v>
          </cell>
          <cell r="AA279">
            <v>165.97213375644714</v>
          </cell>
          <cell r="AB279">
            <v>153.79494495416367</v>
          </cell>
          <cell r="AC279">
            <v>155.45949724224295</v>
          </cell>
          <cell r="AD279">
            <v>176.51778624324052</v>
          </cell>
          <cell r="AE279">
            <v>164.48280050848544</v>
          </cell>
          <cell r="AF279">
            <v>165.65973795230565</v>
          </cell>
          <cell r="AG279">
            <v>173.50236623114293</v>
          </cell>
          <cell r="AH279">
            <v>177.57622119011282</v>
          </cell>
          <cell r="AI279">
            <v>191.87151218278902</v>
          </cell>
          <cell r="AJ279">
            <v>212.80602982223576</v>
          </cell>
          <cell r="AK279">
            <v>230.30609231900416</v>
          </cell>
          <cell r="AL279">
            <v>250.15264156404652</v>
          </cell>
          <cell r="AM279">
            <v>225.87824921219459</v>
          </cell>
          <cell r="AN279">
            <v>209.41354884045359</v>
          </cell>
          <cell r="AO279">
            <v>197.21800413970621</v>
          </cell>
          <cell r="AP279">
            <v>258.97623763878022</v>
          </cell>
          <cell r="AQ279">
            <v>241.90518640206261</v>
          </cell>
          <cell r="AR279">
            <v>237.54331347653209</v>
          </cell>
        </row>
        <row r="280">
          <cell r="O280">
            <v>0</v>
          </cell>
          <cell r="P280">
            <v>68.586666666666673</v>
          </cell>
          <cell r="Q280">
            <v>66.293333333333337</v>
          </cell>
          <cell r="R280">
            <v>79.52</v>
          </cell>
          <cell r="S280">
            <v>72.373333333333335</v>
          </cell>
          <cell r="T280">
            <v>65.813333333333333</v>
          </cell>
          <cell r="U280">
            <v>108.58853881292154</v>
          </cell>
          <cell r="V280">
            <v>112.41154772164879</v>
          </cell>
          <cell r="W280">
            <v>113.44936657093227</v>
          </cell>
          <cell r="X280">
            <v>100.0032985736447</v>
          </cell>
          <cell r="Y280">
            <v>104.03897185745015</v>
          </cell>
          <cell r="Z280">
            <v>106.27999540859412</v>
          </cell>
          <cell r="AA280">
            <v>106.22216560412618</v>
          </cell>
          <cell r="AB280">
            <v>98.428764770664756</v>
          </cell>
          <cell r="AC280">
            <v>99.494078235035488</v>
          </cell>
          <cell r="AD280">
            <v>112.97138319567394</v>
          </cell>
          <cell r="AE280">
            <v>105.26899232543069</v>
          </cell>
          <cell r="AF280">
            <v>106.02223228947561</v>
          </cell>
          <cell r="AG280">
            <v>111.04151438793147</v>
          </cell>
          <cell r="AH280">
            <v>113.64878156167221</v>
          </cell>
          <cell r="AI280">
            <v>122.79776779698497</v>
          </cell>
          <cell r="AJ280">
            <v>136.19585908623088</v>
          </cell>
          <cell r="AK280">
            <v>147.39589908416266</v>
          </cell>
          <cell r="AL280">
            <v>160.09769060098978</v>
          </cell>
          <cell r="AM280">
            <v>144.56207949580454</v>
          </cell>
          <cell r="AN280">
            <v>134.0246712578903</v>
          </cell>
          <cell r="AO280">
            <v>126.21952264941197</v>
          </cell>
          <cell r="AP280">
            <v>165.74479208881934</v>
          </cell>
          <cell r="AQ280">
            <v>154.81931929732008</v>
          </cell>
          <cell r="AR280">
            <v>152.02772062498053</v>
          </cell>
        </row>
        <row r="281">
          <cell r="O281">
            <v>0</v>
          </cell>
          <cell r="P281">
            <v>239.27559418927171</v>
          </cell>
          <cell r="Q281">
            <v>196.89947290628493</v>
          </cell>
          <cell r="R281">
            <v>212.67448941157764</v>
          </cell>
          <cell r="S281">
            <v>197.33616169431224</v>
          </cell>
          <cell r="T281">
            <v>207.73405948122581</v>
          </cell>
          <cell r="U281">
            <v>125.15180970645015</v>
          </cell>
          <cell r="V281">
            <v>189.10997131831343</v>
          </cell>
          <cell r="W281">
            <v>202.30933104293672</v>
          </cell>
          <cell r="X281">
            <v>215.28994518153019</v>
          </cell>
          <cell r="Y281">
            <v>214.11995494918219</v>
          </cell>
          <cell r="Z281">
            <v>209.57088865974919</v>
          </cell>
          <cell r="AA281">
            <v>211.97088740892383</v>
          </cell>
          <cell r="AB281">
            <v>211.15192735531349</v>
          </cell>
          <cell r="AC281">
            <v>211.69820965846671</v>
          </cell>
          <cell r="AD281">
            <v>206.74039675592553</v>
          </cell>
          <cell r="AE281">
            <v>202.29176537957076</v>
          </cell>
          <cell r="AF281">
            <v>183.91616633155277</v>
          </cell>
          <cell r="AG281">
            <v>184.49603453126943</v>
          </cell>
          <cell r="AH281">
            <v>182.08463993026223</v>
          </cell>
          <cell r="AI281">
            <v>184.11113781654063</v>
          </cell>
          <cell r="AJ281">
            <v>180.79482417654728</v>
          </cell>
          <cell r="AK281">
            <v>172.23835370569833</v>
          </cell>
          <cell r="AL281">
            <v>170.10000000000002</v>
          </cell>
          <cell r="AM281">
            <v>172.18047281495976</v>
          </cell>
          <cell r="AN281">
            <v>173.25276984747964</v>
          </cell>
          <cell r="AO281">
            <v>175.2011416563642</v>
          </cell>
          <cell r="AP281">
            <v>173.35508709929022</v>
          </cell>
          <cell r="AQ281">
            <v>172.9718582055676</v>
          </cell>
          <cell r="AR281">
            <v>170.10000000000002</v>
          </cell>
        </row>
        <row r="282">
          <cell r="O282">
            <v>0</v>
          </cell>
          <cell r="P282">
            <v>225.05</v>
          </cell>
          <cell r="Q282">
            <v>217.52500000000001</v>
          </cell>
          <cell r="R282">
            <v>260.92500000000001</v>
          </cell>
          <cell r="S282">
            <v>237.47499999999999</v>
          </cell>
          <cell r="T282">
            <v>215.95</v>
          </cell>
          <cell r="U282">
            <v>356.30614297989882</v>
          </cell>
          <cell r="V282">
            <v>368.85039096166008</v>
          </cell>
          <cell r="W282">
            <v>372.25573406087153</v>
          </cell>
          <cell r="X282">
            <v>328.13582344477169</v>
          </cell>
          <cell r="Y282">
            <v>341.37787640725827</v>
          </cell>
          <cell r="Z282">
            <v>348.73123493444945</v>
          </cell>
          <cell r="AA282">
            <v>348.54148088853901</v>
          </cell>
          <cell r="AB282">
            <v>322.96938440374373</v>
          </cell>
          <cell r="AC282">
            <v>326.46494420871022</v>
          </cell>
          <cell r="AD282">
            <v>370.68735111080514</v>
          </cell>
          <cell r="AE282">
            <v>345.41388106781943</v>
          </cell>
          <cell r="AF282">
            <v>347.8854496998419</v>
          </cell>
          <cell r="AG282">
            <v>364.35496908540017</v>
          </cell>
          <cell r="AH282">
            <v>372.91006449923691</v>
          </cell>
          <cell r="AI282">
            <v>402.93017558385696</v>
          </cell>
          <cell r="AJ282">
            <v>446.89266262669508</v>
          </cell>
          <cell r="AK282">
            <v>483.64279386990876</v>
          </cell>
          <cell r="AL282">
            <v>525.32054728449771</v>
          </cell>
          <cell r="AM282">
            <v>474.34432334560864</v>
          </cell>
          <cell r="AN282">
            <v>439.76845256495255</v>
          </cell>
          <cell r="AO282">
            <v>414.15780869338306</v>
          </cell>
          <cell r="AP282">
            <v>543.85009904143851</v>
          </cell>
          <cell r="AQ282">
            <v>508.0008914443315</v>
          </cell>
          <cell r="AR282">
            <v>498.84095830071743</v>
          </cell>
        </row>
        <row r="283">
          <cell r="O283">
            <v>0</v>
          </cell>
          <cell r="P283">
            <v>195.04333333333335</v>
          </cell>
          <cell r="Q283">
            <v>188.52166666666668</v>
          </cell>
          <cell r="R283">
            <v>226.13500000000002</v>
          </cell>
          <cell r="S283">
            <v>205.81166666666667</v>
          </cell>
          <cell r="T283">
            <v>187.15666666666667</v>
          </cell>
          <cell r="U283">
            <v>308.79865724924565</v>
          </cell>
          <cell r="V283">
            <v>319.67033883343873</v>
          </cell>
          <cell r="W283">
            <v>322.62163618608866</v>
          </cell>
          <cell r="X283">
            <v>284.38438031880213</v>
          </cell>
          <cell r="Y283">
            <v>295.86082621962385</v>
          </cell>
          <cell r="Z283">
            <v>302.23373694318951</v>
          </cell>
          <cell r="AA283">
            <v>302.06928343673377</v>
          </cell>
          <cell r="AB283">
            <v>279.90679981657786</v>
          </cell>
          <cell r="AC283">
            <v>282.93628498088219</v>
          </cell>
          <cell r="AD283">
            <v>321.26237096269779</v>
          </cell>
          <cell r="AE283">
            <v>299.3586969254435</v>
          </cell>
          <cell r="AF283">
            <v>301.5007230731963</v>
          </cell>
          <cell r="AG283">
            <v>315.77430654068013</v>
          </cell>
          <cell r="AH283">
            <v>323.18872256600537</v>
          </cell>
          <cell r="AI283">
            <v>349.20615217267601</v>
          </cell>
          <cell r="AJ283">
            <v>387.30697427646908</v>
          </cell>
          <cell r="AK283">
            <v>419.15708802058759</v>
          </cell>
          <cell r="AL283">
            <v>455.27780764656467</v>
          </cell>
          <cell r="AM283">
            <v>411.09841356619415</v>
          </cell>
          <cell r="AN283">
            <v>381.13265888962553</v>
          </cell>
          <cell r="AO283">
            <v>358.9367675342653</v>
          </cell>
          <cell r="AP283">
            <v>471.33675250258</v>
          </cell>
          <cell r="AQ283">
            <v>440.26743925175396</v>
          </cell>
          <cell r="AR283">
            <v>432.3288305272884</v>
          </cell>
        </row>
        <row r="284">
          <cell r="O284">
            <v>0</v>
          </cell>
          <cell r="P284">
            <v>135.03</v>
          </cell>
          <cell r="Q284">
            <v>130.51499999999999</v>
          </cell>
          <cell r="R284">
            <v>156.55500000000001</v>
          </cell>
          <cell r="S284">
            <v>142.48499999999999</v>
          </cell>
          <cell r="T284">
            <v>129.57</v>
          </cell>
          <cell r="U284">
            <v>213.78368578793928</v>
          </cell>
          <cell r="V284">
            <v>221.31023457699604</v>
          </cell>
          <cell r="W284">
            <v>223.3534404365229</v>
          </cell>
          <cell r="X284">
            <v>196.88149406686301</v>
          </cell>
          <cell r="Y284">
            <v>204.82672584435497</v>
          </cell>
          <cell r="Z284">
            <v>209.23874096066967</v>
          </cell>
          <cell r="AA284">
            <v>209.1248885331234</v>
          </cell>
          <cell r="AB284">
            <v>193.78163064224623</v>
          </cell>
          <cell r="AC284">
            <v>195.8789665252261</v>
          </cell>
          <cell r="AD284">
            <v>222.41241066648305</v>
          </cell>
          <cell r="AE284">
            <v>207.24832864069165</v>
          </cell>
          <cell r="AF284">
            <v>208.73126981990512</v>
          </cell>
          <cell r="AG284">
            <v>218.6129814512401</v>
          </cell>
          <cell r="AH284">
            <v>223.74603869954214</v>
          </cell>
          <cell r="AI284">
            <v>241.75810535031417</v>
          </cell>
          <cell r="AJ284">
            <v>268.13559757601706</v>
          </cell>
          <cell r="AK284">
            <v>290.18567632194527</v>
          </cell>
          <cell r="AL284">
            <v>315.19232837069859</v>
          </cell>
          <cell r="AM284">
            <v>284.60659400736517</v>
          </cell>
          <cell r="AN284">
            <v>263.86107153897154</v>
          </cell>
          <cell r="AO284">
            <v>248.49468521602984</v>
          </cell>
          <cell r="AP284">
            <v>326.31005942486308</v>
          </cell>
          <cell r="AQ284">
            <v>304.80053486659887</v>
          </cell>
          <cell r="AR284">
            <v>299.30457498043046</v>
          </cell>
        </row>
        <row r="285">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O286">
            <v>0</v>
          </cell>
          <cell r="P286">
            <v>235.76666666666671</v>
          </cell>
          <cell r="Q286">
            <v>227.88333333333335</v>
          </cell>
          <cell r="R286">
            <v>273.35000000000002</v>
          </cell>
          <cell r="S286">
            <v>248.78333333333333</v>
          </cell>
          <cell r="T286">
            <v>226.23333333333335</v>
          </cell>
          <cell r="U286">
            <v>373.27310216941783</v>
          </cell>
          <cell r="V286">
            <v>386.41469529316771</v>
          </cell>
          <cell r="W286">
            <v>389.98219758757972</v>
          </cell>
          <cell r="X286">
            <v>343.7613388469037</v>
          </cell>
          <cell r="Y286">
            <v>357.6339657599849</v>
          </cell>
          <cell r="Z286">
            <v>365.33748421704229</v>
          </cell>
          <cell r="AA286">
            <v>365.13869426418375</v>
          </cell>
          <cell r="AB286">
            <v>338.34887889916007</v>
          </cell>
          <cell r="AC286">
            <v>342.01089393293449</v>
          </cell>
          <cell r="AD286">
            <v>388.33912973512918</v>
          </cell>
          <cell r="AE286">
            <v>361.86216111866798</v>
          </cell>
          <cell r="AF286">
            <v>364.45142349507245</v>
          </cell>
          <cell r="AG286">
            <v>381.70520570851448</v>
          </cell>
          <cell r="AH286">
            <v>390.66768661824824</v>
          </cell>
          <cell r="AI286">
            <v>422.11732680213589</v>
          </cell>
          <cell r="AJ286">
            <v>468.17326560891871</v>
          </cell>
          <cell r="AK286">
            <v>506.67340310180919</v>
          </cell>
          <cell r="AL286">
            <v>550.33581144090238</v>
          </cell>
          <cell r="AM286">
            <v>496.93214826682816</v>
          </cell>
          <cell r="AN286">
            <v>460.70980744899794</v>
          </cell>
          <cell r="AO286">
            <v>433.8796091073537</v>
          </cell>
          <cell r="AP286">
            <v>569.74772280531658</v>
          </cell>
          <cell r="AQ286">
            <v>532.19141008453778</v>
          </cell>
          <cell r="AR286">
            <v>522.59528964837068</v>
          </cell>
        </row>
        <row r="287">
          <cell r="O287">
            <v>0</v>
          </cell>
          <cell r="P287">
            <v>104.51079041293151</v>
          </cell>
          <cell r="Q287">
            <v>119.16666666666667</v>
          </cell>
          <cell r="R287">
            <v>130</v>
          </cell>
          <cell r="S287">
            <v>113.91666666666667</v>
          </cell>
          <cell r="T287">
            <v>118.75</v>
          </cell>
          <cell r="U287">
            <v>76.25</v>
          </cell>
          <cell r="V287">
            <v>129</v>
          </cell>
          <cell r="W287">
            <v>129</v>
          </cell>
          <cell r="X287">
            <v>129</v>
          </cell>
          <cell r="Y287">
            <v>129</v>
          </cell>
          <cell r="Z287">
            <v>129</v>
          </cell>
          <cell r="AA287">
            <v>129</v>
          </cell>
          <cell r="AB287">
            <v>129</v>
          </cell>
          <cell r="AC287">
            <v>129</v>
          </cell>
          <cell r="AD287">
            <v>133.45131645346456</v>
          </cell>
          <cell r="AE287">
            <v>138.95700004279831</v>
          </cell>
          <cell r="AF287">
            <v>140.55569366519134</v>
          </cell>
          <cell r="AG287">
            <v>144.40629140610861</v>
          </cell>
          <cell r="AH287">
            <v>147.06464613085805</v>
          </cell>
          <cell r="AI287">
            <v>151.55340223175025</v>
          </cell>
          <cell r="AJ287">
            <v>155.95398483730324</v>
          </cell>
          <cell r="AK287">
            <v>160.1876028706061</v>
          </cell>
          <cell r="AL287">
            <v>163.5045216860602</v>
          </cell>
          <cell r="AM287">
            <v>167.29465488046432</v>
          </cell>
          <cell r="AN287">
            <v>172.7305212248844</v>
          </cell>
          <cell r="AO287">
            <v>175.39837200173804</v>
          </cell>
          <cell r="AP287">
            <v>166.87082863244265</v>
          </cell>
          <cell r="AQ287">
            <v>170.93803874979824</v>
          </cell>
          <cell r="AR287">
            <v>174.53726297192924</v>
          </cell>
        </row>
        <row r="288">
          <cell r="O288">
            <v>0</v>
          </cell>
          <cell r="P288">
            <v>66.886905864276173</v>
          </cell>
          <cell r="Q288">
            <v>76.266666666666666</v>
          </cell>
          <cell r="R288">
            <v>83.2</v>
          </cell>
          <cell r="S288">
            <v>72.906666666666666</v>
          </cell>
          <cell r="T288">
            <v>76</v>
          </cell>
          <cell r="U288">
            <v>48.800000000000004</v>
          </cell>
          <cell r="V288">
            <v>82.56</v>
          </cell>
          <cell r="W288">
            <v>82.56</v>
          </cell>
          <cell r="X288">
            <v>82.56</v>
          </cell>
          <cell r="Y288">
            <v>82.56</v>
          </cell>
          <cell r="Z288">
            <v>82.56</v>
          </cell>
          <cell r="AA288">
            <v>82.56</v>
          </cell>
          <cell r="AB288">
            <v>82.56</v>
          </cell>
          <cell r="AC288">
            <v>82.56</v>
          </cell>
          <cell r="AD288">
            <v>85.408842530217314</v>
          </cell>
          <cell r="AE288">
            <v>88.932480027390923</v>
          </cell>
          <cell r="AF288">
            <v>89.955643945722457</v>
          </cell>
          <cell r="AG288">
            <v>92.420026499909511</v>
          </cell>
          <cell r="AH288">
            <v>94.121373523749156</v>
          </cell>
          <cell r="AI288">
            <v>96.994177428320171</v>
          </cell>
          <cell r="AJ288">
            <v>99.81055029587408</v>
          </cell>
          <cell r="AK288">
            <v>102.5200658371879</v>
          </cell>
          <cell r="AL288">
            <v>104.64289387907853</v>
          </cell>
          <cell r="AM288">
            <v>107.06857912349717</v>
          </cell>
          <cell r="AN288">
            <v>110.54753358392601</v>
          </cell>
          <cell r="AO288">
            <v>112.25495808111235</v>
          </cell>
          <cell r="AP288">
            <v>106.79733032476329</v>
          </cell>
          <cell r="AQ288">
            <v>109.40034479987088</v>
          </cell>
          <cell r="AR288">
            <v>111.70384830203471</v>
          </cell>
        </row>
        <row r="289">
          <cell r="O289">
            <v>0</v>
          </cell>
          <cell r="P289">
            <v>197.52539388044056</v>
          </cell>
          <cell r="Q289">
            <v>262.16666666666669</v>
          </cell>
          <cell r="R289">
            <v>286</v>
          </cell>
          <cell r="S289">
            <v>250.6166666666667</v>
          </cell>
          <cell r="T289">
            <v>261.25</v>
          </cell>
          <cell r="U289">
            <v>167.75</v>
          </cell>
          <cell r="V289">
            <v>283.8</v>
          </cell>
          <cell r="W289">
            <v>283.8</v>
          </cell>
          <cell r="X289">
            <v>283.8</v>
          </cell>
          <cell r="Y289">
            <v>283.8</v>
          </cell>
          <cell r="Z289">
            <v>283.8</v>
          </cell>
          <cell r="AA289">
            <v>283.8</v>
          </cell>
          <cell r="AB289">
            <v>283.8</v>
          </cell>
          <cell r="AC289">
            <v>283.8</v>
          </cell>
          <cell r="AD289">
            <v>293.59289619762205</v>
          </cell>
          <cell r="AE289">
            <v>305.70540009415629</v>
          </cell>
          <cell r="AF289">
            <v>309.22252606342096</v>
          </cell>
          <cell r="AG289">
            <v>317.69384109343895</v>
          </cell>
          <cell r="AH289">
            <v>323.54222148788773</v>
          </cell>
          <cell r="AI289">
            <v>333.4174849098506</v>
          </cell>
          <cell r="AJ289">
            <v>343.09876664206718</v>
          </cell>
          <cell r="AK289">
            <v>352.41272631533343</v>
          </cell>
          <cell r="AL289">
            <v>359.70994770933248</v>
          </cell>
          <cell r="AM289">
            <v>368.04824073702156</v>
          </cell>
          <cell r="AN289">
            <v>380.0071466947457</v>
          </cell>
          <cell r="AO289">
            <v>385.87641840382372</v>
          </cell>
          <cell r="AP289">
            <v>367.11582299137388</v>
          </cell>
          <cell r="AQ289">
            <v>376.06368524955616</v>
          </cell>
          <cell r="AR289">
            <v>383.98197853824433</v>
          </cell>
        </row>
        <row r="290">
          <cell r="O290">
            <v>0</v>
          </cell>
          <cell r="P290">
            <v>219.47265986715618</v>
          </cell>
          <cell r="Q290">
            <v>250.25000000000003</v>
          </cell>
          <cell r="R290">
            <v>273</v>
          </cell>
          <cell r="S290">
            <v>239.22500000000002</v>
          </cell>
          <cell r="T290">
            <v>249.375</v>
          </cell>
          <cell r="U290">
            <v>160.125</v>
          </cell>
          <cell r="V290">
            <v>270.90000000000003</v>
          </cell>
          <cell r="W290">
            <v>270.90000000000003</v>
          </cell>
          <cell r="X290">
            <v>270.90000000000003</v>
          </cell>
          <cell r="Y290">
            <v>270.90000000000003</v>
          </cell>
          <cell r="Z290">
            <v>270.90000000000003</v>
          </cell>
          <cell r="AA290">
            <v>270.90000000000003</v>
          </cell>
          <cell r="AB290">
            <v>270.90000000000003</v>
          </cell>
          <cell r="AC290">
            <v>270.90000000000003</v>
          </cell>
          <cell r="AD290">
            <v>280.24776455227556</v>
          </cell>
          <cell r="AE290">
            <v>291.80970008987646</v>
          </cell>
          <cell r="AF290">
            <v>295.16695669690182</v>
          </cell>
          <cell r="AG290">
            <v>303.25321195282811</v>
          </cell>
          <cell r="AH290">
            <v>308.83575687480192</v>
          </cell>
          <cell r="AI290">
            <v>318.26214468667553</v>
          </cell>
          <cell r="AJ290">
            <v>327.5033681583368</v>
          </cell>
          <cell r="AK290">
            <v>336.39396602827281</v>
          </cell>
          <cell r="AL290">
            <v>343.35949554072641</v>
          </cell>
          <cell r="AM290">
            <v>351.3187752489751</v>
          </cell>
          <cell r="AN290">
            <v>362.73409457225728</v>
          </cell>
          <cell r="AO290">
            <v>368.33658120364987</v>
          </cell>
          <cell r="AP290">
            <v>350.42874012812956</v>
          </cell>
          <cell r="AQ290">
            <v>358.96988137457629</v>
          </cell>
          <cell r="AR290">
            <v>366.5282522410514</v>
          </cell>
        </row>
        <row r="291">
          <cell r="O291">
            <v>0</v>
          </cell>
          <cell r="P291">
            <v>190.20963855153536</v>
          </cell>
          <cell r="Q291">
            <v>216.88333333333335</v>
          </cell>
          <cell r="R291">
            <v>236.6</v>
          </cell>
          <cell r="S291">
            <v>207.32833333333335</v>
          </cell>
          <cell r="T291">
            <v>216.125</v>
          </cell>
          <cell r="U291">
            <v>138.77500000000001</v>
          </cell>
          <cell r="V291">
            <v>234.78</v>
          </cell>
          <cell r="W291">
            <v>234.78</v>
          </cell>
          <cell r="X291">
            <v>234.78</v>
          </cell>
          <cell r="Y291">
            <v>234.78</v>
          </cell>
          <cell r="Z291">
            <v>234.78</v>
          </cell>
          <cell r="AA291">
            <v>234.78</v>
          </cell>
          <cell r="AB291">
            <v>234.78</v>
          </cell>
          <cell r="AC291">
            <v>234.78</v>
          </cell>
          <cell r="AD291">
            <v>242.88139594530551</v>
          </cell>
          <cell r="AE291">
            <v>252.90174007789295</v>
          </cell>
          <cell r="AF291">
            <v>255.81136247064825</v>
          </cell>
          <cell r="AG291">
            <v>262.8194503591177</v>
          </cell>
          <cell r="AH291">
            <v>267.65765595816168</v>
          </cell>
          <cell r="AI291">
            <v>275.82719206178547</v>
          </cell>
          <cell r="AJ291">
            <v>283.83625240389188</v>
          </cell>
          <cell r="AK291">
            <v>291.54143722450311</v>
          </cell>
          <cell r="AL291">
            <v>297.57822946862956</v>
          </cell>
          <cell r="AM291">
            <v>304.47627188244508</v>
          </cell>
          <cell r="AN291">
            <v>314.36954862928962</v>
          </cell>
          <cell r="AO291">
            <v>319.22503704316324</v>
          </cell>
          <cell r="AP291">
            <v>303.70490811104565</v>
          </cell>
          <cell r="AQ291">
            <v>311.10723052463283</v>
          </cell>
          <cell r="AR291">
            <v>317.65781860891121</v>
          </cell>
        </row>
        <row r="292">
          <cell r="O292">
            <v>0</v>
          </cell>
          <cell r="P292">
            <v>131.6835959202937</v>
          </cell>
          <cell r="Q292">
            <v>150.15</v>
          </cell>
          <cell r="R292">
            <v>163.80000000000001</v>
          </cell>
          <cell r="S292">
            <v>143.535</v>
          </cell>
          <cell r="T292">
            <v>149.625</v>
          </cell>
          <cell r="U292">
            <v>96.075000000000003</v>
          </cell>
          <cell r="V292">
            <v>162.54</v>
          </cell>
          <cell r="W292">
            <v>162.54</v>
          </cell>
          <cell r="X292">
            <v>162.54</v>
          </cell>
          <cell r="Y292">
            <v>162.54</v>
          </cell>
          <cell r="Z292">
            <v>162.54</v>
          </cell>
          <cell r="AA292">
            <v>162.54</v>
          </cell>
          <cell r="AB292">
            <v>162.54</v>
          </cell>
          <cell r="AC292">
            <v>162.54</v>
          </cell>
          <cell r="AD292">
            <v>168.14865873136534</v>
          </cell>
          <cell r="AE292">
            <v>175.08582005392589</v>
          </cell>
          <cell r="AF292">
            <v>177.1001740181411</v>
          </cell>
          <cell r="AG292">
            <v>181.95192717169684</v>
          </cell>
          <cell r="AH292">
            <v>185.30145412488113</v>
          </cell>
          <cell r="AI292">
            <v>190.95728681200532</v>
          </cell>
          <cell r="AJ292">
            <v>196.50202089500209</v>
          </cell>
          <cell r="AK292">
            <v>201.83637961696368</v>
          </cell>
          <cell r="AL292">
            <v>206.01569732443585</v>
          </cell>
          <cell r="AM292">
            <v>210.79126514938505</v>
          </cell>
          <cell r="AN292">
            <v>217.64045674335435</v>
          </cell>
          <cell r="AO292">
            <v>221.00194872218992</v>
          </cell>
          <cell r="AP292">
            <v>210.25724407687775</v>
          </cell>
          <cell r="AQ292">
            <v>215.38192882474578</v>
          </cell>
          <cell r="AR292">
            <v>219.91695134463083</v>
          </cell>
        </row>
        <row r="293">
          <cell r="O293">
            <v>0</v>
          </cell>
          <cell r="P293">
            <v>0</v>
          </cell>
          <cell r="Q293">
            <v>2860</v>
          </cell>
          <cell r="R293">
            <v>3120</v>
          </cell>
          <cell r="S293">
            <v>2734</v>
          </cell>
          <cell r="T293">
            <v>2850</v>
          </cell>
          <cell r="U293">
            <v>1830</v>
          </cell>
          <cell r="V293">
            <v>3096</v>
          </cell>
          <cell r="W293">
            <v>3096</v>
          </cell>
          <cell r="X293">
            <v>3096</v>
          </cell>
          <cell r="Y293">
            <v>3096</v>
          </cell>
          <cell r="Z293">
            <v>3096</v>
          </cell>
          <cell r="AA293">
            <v>3096</v>
          </cell>
          <cell r="AB293">
            <v>3096</v>
          </cell>
          <cell r="AC293">
            <v>3096</v>
          </cell>
          <cell r="AD293">
            <v>3202.8315948831496</v>
          </cell>
          <cell r="AE293">
            <v>3334.9680010271595</v>
          </cell>
          <cell r="AF293">
            <v>3373.336647964592</v>
          </cell>
          <cell r="AG293">
            <v>3465.7509937466066</v>
          </cell>
          <cell r="AH293">
            <v>3529.5515071405935</v>
          </cell>
          <cell r="AI293">
            <v>3637.2816535620059</v>
          </cell>
          <cell r="AJ293">
            <v>3742.895636095278</v>
          </cell>
          <cell r="AK293">
            <v>3844.5024688945464</v>
          </cell>
          <cell r="AL293">
            <v>3924.1085204654446</v>
          </cell>
          <cell r="AM293">
            <v>4015.0717171311435</v>
          </cell>
          <cell r="AN293">
            <v>4145.532509397226</v>
          </cell>
          <cell r="AO293">
            <v>4209.5609280417129</v>
          </cell>
          <cell r="AP293">
            <v>4004.8998871786234</v>
          </cell>
          <cell r="AQ293">
            <v>4102.5129299951577</v>
          </cell>
          <cell r="AR293">
            <v>4188.8943113263012</v>
          </cell>
        </row>
        <row r="294">
          <cell r="O294">
            <v>0</v>
          </cell>
          <cell r="P294">
            <v>229.92373890844934</v>
          </cell>
          <cell r="Q294">
            <v>262.16666666666669</v>
          </cell>
          <cell r="R294">
            <v>286</v>
          </cell>
          <cell r="S294">
            <v>250.6166666666667</v>
          </cell>
          <cell r="T294">
            <v>261.25</v>
          </cell>
          <cell r="U294">
            <v>167.75</v>
          </cell>
          <cell r="V294">
            <v>283.8</v>
          </cell>
          <cell r="W294">
            <v>283.8</v>
          </cell>
          <cell r="X294">
            <v>283.8</v>
          </cell>
          <cell r="Y294">
            <v>283.8</v>
          </cell>
          <cell r="Z294">
            <v>283.8</v>
          </cell>
          <cell r="AA294">
            <v>283.8</v>
          </cell>
          <cell r="AB294">
            <v>283.8</v>
          </cell>
          <cell r="AC294">
            <v>283.8</v>
          </cell>
          <cell r="AD294">
            <v>293.59289619762205</v>
          </cell>
          <cell r="AE294">
            <v>305.70540009415629</v>
          </cell>
          <cell r="AF294">
            <v>309.22252606342096</v>
          </cell>
          <cell r="AG294">
            <v>317.69384109343895</v>
          </cell>
          <cell r="AH294">
            <v>323.54222148788773</v>
          </cell>
          <cell r="AI294">
            <v>333.4174849098506</v>
          </cell>
          <cell r="AJ294">
            <v>343.09876664206718</v>
          </cell>
          <cell r="AK294">
            <v>352.41272631533343</v>
          </cell>
          <cell r="AL294">
            <v>359.70994770933248</v>
          </cell>
          <cell r="AM294">
            <v>368.04824073702156</v>
          </cell>
          <cell r="AN294">
            <v>380.0071466947457</v>
          </cell>
          <cell r="AO294">
            <v>385.87641840382372</v>
          </cell>
          <cell r="AP294">
            <v>367.11582299137388</v>
          </cell>
          <cell r="AQ294">
            <v>376.06368524955616</v>
          </cell>
          <cell r="AR294">
            <v>383.98197853824433</v>
          </cell>
        </row>
        <row r="295">
          <cell r="O295">
            <v>0</v>
          </cell>
          <cell r="P295">
            <v>0</v>
          </cell>
          <cell r="Q295">
            <v>0</v>
          </cell>
          <cell r="R295">
            <v>71.650000000000006</v>
          </cell>
          <cell r="S295">
            <v>100</v>
          </cell>
          <cell r="T295">
            <v>100</v>
          </cell>
          <cell r="U295">
            <v>100</v>
          </cell>
          <cell r="V295">
            <v>280.56299999999999</v>
          </cell>
          <cell r="W295">
            <v>273.77699999999999</v>
          </cell>
          <cell r="X295">
            <v>276.84000000000003</v>
          </cell>
          <cell r="Y295">
            <v>285.387</v>
          </cell>
          <cell r="Z295">
            <v>288.91500000000008</v>
          </cell>
          <cell r="AA295">
            <v>287.51800000000003</v>
          </cell>
          <cell r="AB295">
            <v>284.99599999999998</v>
          </cell>
          <cell r="AC295">
            <v>283.90699999999998</v>
          </cell>
          <cell r="AD295">
            <v>284.34400000000005</v>
          </cell>
          <cell r="AE295">
            <v>281.18</v>
          </cell>
          <cell r="AF295">
            <v>284.24400000000003</v>
          </cell>
          <cell r="AG295">
            <v>282.392</v>
          </cell>
          <cell r="AH295">
            <v>275.81899999999996</v>
          </cell>
          <cell r="AI295">
            <v>240.09600000000003</v>
          </cell>
          <cell r="AJ295">
            <v>181.23599999999999</v>
          </cell>
          <cell r="AK295">
            <v>153.01499999999999</v>
          </cell>
          <cell r="AL295">
            <v>135.09100000000001</v>
          </cell>
          <cell r="AM295">
            <v>121.96099999999998</v>
          </cell>
          <cell r="AN295">
            <v>111.67700000000002</v>
          </cell>
          <cell r="AO295">
            <v>103.28799999999995</v>
          </cell>
          <cell r="AP295">
            <v>95.918000000000021</v>
          </cell>
          <cell r="AQ295">
            <v>87.563000000000017</v>
          </cell>
          <cell r="AR295">
            <v>80.543000000000006</v>
          </cell>
        </row>
        <row r="296">
          <cell r="O296">
            <v>0</v>
          </cell>
          <cell r="P296">
            <v>0</v>
          </cell>
          <cell r="Q296">
            <v>0</v>
          </cell>
          <cell r="R296">
            <v>66.634500000000003</v>
          </cell>
          <cell r="S296">
            <v>93</v>
          </cell>
          <cell r="T296">
            <v>93</v>
          </cell>
          <cell r="U296">
            <v>93</v>
          </cell>
          <cell r="V296">
            <v>246.89543999999998</v>
          </cell>
          <cell r="W296">
            <v>240.92375999999999</v>
          </cell>
          <cell r="X296">
            <v>243.61920000000003</v>
          </cell>
          <cell r="Y296">
            <v>251.14055999999999</v>
          </cell>
          <cell r="Z296">
            <v>254.24520000000007</v>
          </cell>
          <cell r="AA296">
            <v>253.01584000000003</v>
          </cell>
          <cell r="AB296">
            <v>250.79647999999997</v>
          </cell>
          <cell r="AC296">
            <v>249.83815999999999</v>
          </cell>
          <cell r="AD296">
            <v>250.22272000000004</v>
          </cell>
          <cell r="AE296">
            <v>247.4384</v>
          </cell>
          <cell r="AF296">
            <v>250.13472000000002</v>
          </cell>
          <cell r="AG296">
            <v>248.50496000000001</v>
          </cell>
          <cell r="AH296">
            <v>242.72071999999997</v>
          </cell>
          <cell r="AI296">
            <v>211.28448000000003</v>
          </cell>
          <cell r="AJ296">
            <v>159.48767999999998</v>
          </cell>
          <cell r="AK296">
            <v>134.6532</v>
          </cell>
          <cell r="AL296">
            <v>118.88008000000001</v>
          </cell>
          <cell r="AM296">
            <v>107.32567999999999</v>
          </cell>
          <cell r="AN296">
            <v>98.27576000000002</v>
          </cell>
          <cell r="AO296">
            <v>90.893439999999956</v>
          </cell>
          <cell r="AP296">
            <v>84.407840000000022</v>
          </cell>
          <cell r="AQ296">
            <v>77.055440000000019</v>
          </cell>
          <cell r="AR296">
            <v>70.877840000000006</v>
          </cell>
        </row>
        <row r="297">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O303">
            <v>0</v>
          </cell>
          <cell r="P303">
            <v>0</v>
          </cell>
          <cell r="Q303">
            <v>0</v>
          </cell>
          <cell r="R303">
            <v>71.649999999999991</v>
          </cell>
          <cell r="S303">
            <v>100</v>
          </cell>
          <cell r="T303">
            <v>100</v>
          </cell>
          <cell r="U303">
            <v>100</v>
          </cell>
          <cell r="V303">
            <v>280.56299999999999</v>
          </cell>
          <cell r="W303">
            <v>273.77699999999999</v>
          </cell>
          <cell r="X303">
            <v>276.84000000000003</v>
          </cell>
          <cell r="Y303">
            <v>285.387</v>
          </cell>
          <cell r="Z303">
            <v>288.91500000000008</v>
          </cell>
          <cell r="AA303">
            <v>287.51800000000003</v>
          </cell>
          <cell r="AB303">
            <v>284.99599999999998</v>
          </cell>
          <cell r="AC303">
            <v>283.90699999999998</v>
          </cell>
          <cell r="AD303">
            <v>284.34400000000005</v>
          </cell>
          <cell r="AE303">
            <v>281.18</v>
          </cell>
          <cell r="AF303">
            <v>284.24400000000003</v>
          </cell>
          <cell r="AG303">
            <v>282.392</v>
          </cell>
          <cell r="AH303">
            <v>275.81899999999996</v>
          </cell>
          <cell r="AI303">
            <v>240.09600000000003</v>
          </cell>
          <cell r="AJ303">
            <v>181.23599999999999</v>
          </cell>
          <cell r="AK303">
            <v>153.01499999999999</v>
          </cell>
          <cell r="AL303">
            <v>135.09100000000001</v>
          </cell>
          <cell r="AM303">
            <v>121.96099999999998</v>
          </cell>
          <cell r="AN303">
            <v>111.67700000000002</v>
          </cell>
          <cell r="AO303">
            <v>103.28799999999995</v>
          </cell>
          <cell r="AP303">
            <v>95.918000000000021</v>
          </cell>
          <cell r="AQ303">
            <v>87.563000000000017</v>
          </cell>
          <cell r="AR303">
            <v>80.543000000000006</v>
          </cell>
        </row>
        <row r="304">
          <cell r="O304">
            <v>0</v>
          </cell>
          <cell r="P304">
            <v>0</v>
          </cell>
          <cell r="Q304">
            <v>0</v>
          </cell>
          <cell r="R304">
            <v>63.051999999999992</v>
          </cell>
          <cell r="S304">
            <v>88</v>
          </cell>
          <cell r="T304">
            <v>88</v>
          </cell>
          <cell r="U304">
            <v>88</v>
          </cell>
          <cell r="V304">
            <v>246.89543999999998</v>
          </cell>
          <cell r="W304">
            <v>240.92375999999999</v>
          </cell>
          <cell r="X304">
            <v>243.61920000000003</v>
          </cell>
          <cell r="Y304">
            <v>251.14055999999999</v>
          </cell>
          <cell r="Z304">
            <v>254.24520000000007</v>
          </cell>
          <cell r="AA304">
            <v>253.01584000000003</v>
          </cell>
          <cell r="AB304">
            <v>250.79647999999997</v>
          </cell>
          <cell r="AC304">
            <v>249.83815999999999</v>
          </cell>
          <cell r="AD304">
            <v>250.22272000000004</v>
          </cell>
          <cell r="AE304">
            <v>247.4384</v>
          </cell>
          <cell r="AF304">
            <v>250.13472000000002</v>
          </cell>
          <cell r="AG304">
            <v>248.50496000000001</v>
          </cell>
          <cell r="AH304">
            <v>242.72071999999997</v>
          </cell>
          <cell r="AI304">
            <v>211.28448000000003</v>
          </cell>
          <cell r="AJ304">
            <v>159.48767999999998</v>
          </cell>
          <cell r="AK304">
            <v>134.6532</v>
          </cell>
          <cell r="AL304">
            <v>118.88008000000001</v>
          </cell>
          <cell r="AM304">
            <v>107.32567999999999</v>
          </cell>
          <cell r="AN304">
            <v>98.27576000000002</v>
          </cell>
          <cell r="AO304">
            <v>90.893439999999956</v>
          </cell>
          <cell r="AP304">
            <v>84.407840000000022</v>
          </cell>
          <cell r="AQ304">
            <v>77.055440000000019</v>
          </cell>
          <cell r="AR304">
            <v>70.877840000000006</v>
          </cell>
        </row>
        <row r="305">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O311">
            <v>0</v>
          </cell>
          <cell r="P311">
            <v>1093</v>
          </cell>
          <cell r="Q311">
            <v>1299.7808219178085</v>
          </cell>
          <cell r="R311">
            <v>1418.3060109289627</v>
          </cell>
          <cell r="S311">
            <v>1418.2191780821911</v>
          </cell>
          <cell r="T311">
            <v>1286</v>
          </cell>
          <cell r="U311">
            <v>1418.2191780821918</v>
          </cell>
          <cell r="V311">
            <v>1418.3060109289618</v>
          </cell>
          <cell r="W311">
            <v>1418.2191780821918</v>
          </cell>
          <cell r="X311">
            <v>1251.3698630136987</v>
          </cell>
          <cell r="Y311">
            <v>1418.2191780821918</v>
          </cell>
          <cell r="Z311">
            <v>1418.3060109289618</v>
          </cell>
          <cell r="AA311">
            <v>1418.2191780821918</v>
          </cell>
          <cell r="AB311">
            <v>1291.0958904109589</v>
          </cell>
          <cell r="AC311">
            <v>1418.2191780821918</v>
          </cell>
          <cell r="AD311">
            <v>1418.3060109289618</v>
          </cell>
          <cell r="AE311">
            <v>1418.2191780821918</v>
          </cell>
          <cell r="AF311">
            <v>1251.3698630136987</v>
          </cell>
          <cell r="AG311">
            <v>1418.2191780821918</v>
          </cell>
          <cell r="AH311">
            <v>1418.3060109289618</v>
          </cell>
          <cell r="AI311">
            <v>1411.6529162710642</v>
          </cell>
          <cell r="AJ311">
            <v>1155.5231015574411</v>
          </cell>
          <cell r="AK311">
            <v>923.60171793005725</v>
          </cell>
          <cell r="AL311">
            <v>879.09241011409335</v>
          </cell>
          <cell r="AM311">
            <v>766.80445083121538</v>
          </cell>
          <cell r="AN311">
            <v>649.55881602871534</v>
          </cell>
          <cell r="AO311">
            <v>628.05408448239143</v>
          </cell>
          <cell r="AP311">
            <v>563.85084743681455</v>
          </cell>
          <cell r="AQ311">
            <v>513.57497731831847</v>
          </cell>
          <cell r="AR311">
            <v>462.57187391586285</v>
          </cell>
        </row>
        <row r="312">
          <cell r="O312">
            <v>0</v>
          </cell>
          <cell r="P312">
            <v>555.24400000000003</v>
          </cell>
          <cell r="Q312">
            <v>660.28865753424668</v>
          </cell>
          <cell r="R312">
            <v>720.49945355191301</v>
          </cell>
          <cell r="S312">
            <v>720.45534246575312</v>
          </cell>
          <cell r="T312">
            <v>653.28800000000001</v>
          </cell>
          <cell r="U312">
            <v>720.45534246575346</v>
          </cell>
          <cell r="V312">
            <v>720.49945355191255</v>
          </cell>
          <cell r="W312">
            <v>720.45534246575346</v>
          </cell>
          <cell r="X312">
            <v>635.6958904109589</v>
          </cell>
          <cell r="Y312">
            <v>720.45534246575346</v>
          </cell>
          <cell r="Z312">
            <v>720.49945355191255</v>
          </cell>
          <cell r="AA312">
            <v>720.45534246575346</v>
          </cell>
          <cell r="AB312">
            <v>655.8767123287671</v>
          </cell>
          <cell r="AC312">
            <v>720.45534246575346</v>
          </cell>
          <cell r="AD312">
            <v>720.49945355191255</v>
          </cell>
          <cell r="AE312">
            <v>720.45534246575346</v>
          </cell>
          <cell r="AF312">
            <v>635.6958904109589</v>
          </cell>
          <cell r="AG312">
            <v>720.45534246575346</v>
          </cell>
          <cell r="AH312">
            <v>720.49945355191255</v>
          </cell>
          <cell r="AI312">
            <v>717.11968146570064</v>
          </cell>
          <cell r="AJ312">
            <v>587.00573559118016</v>
          </cell>
          <cell r="AK312">
            <v>469.18967270846906</v>
          </cell>
          <cell r="AL312">
            <v>446.57894433795946</v>
          </cell>
          <cell r="AM312">
            <v>389.53666102225742</v>
          </cell>
          <cell r="AN312">
            <v>329.9758785425874</v>
          </cell>
          <cell r="AO312">
            <v>319.05147491705486</v>
          </cell>
          <cell r="AP312">
            <v>286.43623049790182</v>
          </cell>
          <cell r="AQ312">
            <v>260.8960884777058</v>
          </cell>
          <cell r="AR312">
            <v>234.98651194925833</v>
          </cell>
        </row>
        <row r="313">
          <cell r="O313">
            <v>0</v>
          </cell>
          <cell r="P313">
            <v>1378.7707002029165</v>
          </cell>
          <cell r="Q313">
            <v>1338.2002137230945</v>
          </cell>
          <cell r="R313">
            <v>1448.7357362976729</v>
          </cell>
          <cell r="S313">
            <v>1449.6941831359161</v>
          </cell>
          <cell r="T313">
            <v>1306.2362367148539</v>
          </cell>
          <cell r="U313">
            <v>1548.3902843143273</v>
          </cell>
          <cell r="V313">
            <v>1549.03406119478</v>
          </cell>
          <cell r="W313">
            <v>1542.9850189649635</v>
          </cell>
          <cell r="X313">
            <v>1378.7017545783783</v>
          </cell>
          <cell r="Y313">
            <v>1546.0051429494781</v>
          </cell>
          <cell r="Z313">
            <v>1546.8786157801958</v>
          </cell>
          <cell r="AA313">
            <v>1515.0684313199768</v>
          </cell>
          <cell r="AB313">
            <v>1478.4936663041321</v>
          </cell>
          <cell r="AC313">
            <v>1541.4437285695858</v>
          </cell>
          <cell r="AD313">
            <v>1570.9283159625807</v>
          </cell>
          <cell r="AE313">
            <v>1535.7236982704871</v>
          </cell>
          <cell r="AF313">
            <v>1337.0491041892924</v>
          </cell>
          <cell r="AG313">
            <v>1551.8812917969317</v>
          </cell>
          <cell r="AH313">
            <v>1534.3757613708476</v>
          </cell>
          <cell r="AI313">
            <v>1581.8860246870929</v>
          </cell>
          <cell r="AJ313">
            <v>1417.1650307418904</v>
          </cell>
          <cell r="AK313">
            <v>1121.7322300708965</v>
          </cell>
          <cell r="AL313">
            <v>1061.8105491773258</v>
          </cell>
          <cell r="AM313">
            <v>926.62448838002251</v>
          </cell>
          <cell r="AN313">
            <v>787.31172684366413</v>
          </cell>
          <cell r="AO313">
            <v>761.17064032663598</v>
          </cell>
          <cell r="AP313">
            <v>685.50746489331607</v>
          </cell>
          <cell r="AQ313">
            <v>626.40146587967672</v>
          </cell>
          <cell r="AR313">
            <v>566.62577320080857</v>
          </cell>
        </row>
        <row r="314">
          <cell r="O314">
            <v>0</v>
          </cell>
          <cell r="P314">
            <v>1080.0147211673873</v>
          </cell>
          <cell r="Q314">
            <v>1284.3389038996152</v>
          </cell>
          <cell r="R314">
            <v>1401.4559660782004</v>
          </cell>
          <cell r="S314">
            <v>1401.3701648405113</v>
          </cell>
          <cell r="T314">
            <v>1270.7218036791035</v>
          </cell>
          <cell r="U314">
            <v>1401.370164840512</v>
          </cell>
          <cell r="V314">
            <v>1401.4559660781995</v>
          </cell>
          <cell r="W314">
            <v>1401.370164840512</v>
          </cell>
          <cell r="X314">
            <v>1236.5030866239813</v>
          </cell>
          <cell r="Y314">
            <v>1401.370164840512</v>
          </cell>
          <cell r="Z314">
            <v>1401.4559660781995</v>
          </cell>
          <cell r="AA314">
            <v>1401.370164840512</v>
          </cell>
          <cell r="AB314">
            <v>1275.7571528660121</v>
          </cell>
          <cell r="AC314">
            <v>1401.370164840512</v>
          </cell>
          <cell r="AD314">
            <v>1401.4559660781995</v>
          </cell>
          <cell r="AE314">
            <v>1401.370164840512</v>
          </cell>
          <cell r="AF314">
            <v>1236.5030866239813</v>
          </cell>
          <cell r="AG314">
            <v>1401.370164840512</v>
          </cell>
          <cell r="AH314">
            <v>1401.4559660781995</v>
          </cell>
          <cell r="AI314">
            <v>1394.8819128560133</v>
          </cell>
          <cell r="AJ314">
            <v>1141.7950231756947</v>
          </cell>
          <cell r="AK314">
            <v>912.6289587007783</v>
          </cell>
          <cell r="AL314">
            <v>868.64843933187467</v>
          </cell>
          <cell r="AM314">
            <v>757.69450608818534</v>
          </cell>
          <cell r="AN314">
            <v>641.84179650052261</v>
          </cell>
          <cell r="AO314">
            <v>620.59254979898321</v>
          </cell>
          <cell r="AP314">
            <v>557.15207298670293</v>
          </cell>
          <cell r="AQ314">
            <v>507.47350039065964</v>
          </cell>
          <cell r="AR314">
            <v>457.07633433404982</v>
          </cell>
        </row>
        <row r="315">
          <cell r="O315">
            <v>0</v>
          </cell>
          <cell r="P315">
            <v>1053.1711568329486</v>
          </cell>
          <cell r="Q315">
            <v>1252.4169001358271</v>
          </cell>
          <cell r="R315">
            <v>1366.6230395911987</v>
          </cell>
          <cell r="S315">
            <v>1366.5393709272596</v>
          </cell>
          <cell r="T315">
            <v>1239.1382503999741</v>
          </cell>
          <cell r="U315">
            <v>1366.5393709272603</v>
          </cell>
          <cell r="V315">
            <v>1366.6230395911978</v>
          </cell>
          <cell r="W315">
            <v>1366.5393709272603</v>
          </cell>
          <cell r="X315">
            <v>1205.7700331711121</v>
          </cell>
          <cell r="Y315">
            <v>1366.5393709272603</v>
          </cell>
          <cell r="Z315">
            <v>1366.6230395911978</v>
          </cell>
          <cell r="AA315">
            <v>1366.5393709272603</v>
          </cell>
          <cell r="AB315">
            <v>1244.0484469225757</v>
          </cell>
          <cell r="AC315">
            <v>1366.5393709272603</v>
          </cell>
          <cell r="AD315">
            <v>1366.6230395911978</v>
          </cell>
          <cell r="AE315">
            <v>1366.5393709272603</v>
          </cell>
          <cell r="AF315">
            <v>1205.7700331711121</v>
          </cell>
          <cell r="AG315">
            <v>1366.5393709272603</v>
          </cell>
          <cell r="AH315">
            <v>1366.6230395911978</v>
          </cell>
          <cell r="AI315">
            <v>1360.2123832349516</v>
          </cell>
          <cell r="AJ315">
            <v>1113.4159209647273</v>
          </cell>
          <cell r="AK315">
            <v>889.94573625370265</v>
          </cell>
          <cell r="AL315">
            <v>847.05834448574979</v>
          </cell>
          <cell r="AM315">
            <v>738.86215054580509</v>
          </cell>
          <cell r="AN315">
            <v>625.88893843367111</v>
          </cell>
          <cell r="AO315">
            <v>605.16783779321008</v>
          </cell>
          <cell r="AP315">
            <v>543.30416219237725</v>
          </cell>
          <cell r="AQ315">
            <v>494.86034124683329</v>
          </cell>
          <cell r="AR315">
            <v>445.71578734707606</v>
          </cell>
        </row>
        <row r="316">
          <cell r="O316">
            <v>0</v>
          </cell>
          <cell r="P316">
            <v>867.76262712742539</v>
          </cell>
          <cell r="Q316">
            <v>1031.9315834558479</v>
          </cell>
          <cell r="R316">
            <v>1126.031976316867</v>
          </cell>
          <cell r="S316">
            <v>1125.963037342269</v>
          </cell>
          <cell r="T316">
            <v>1020.9906116064676</v>
          </cell>
          <cell r="U316">
            <v>1125.9630373422697</v>
          </cell>
          <cell r="V316">
            <v>1126.0319763168661</v>
          </cell>
          <cell r="W316">
            <v>1125.9630373422697</v>
          </cell>
          <cell r="X316">
            <v>993.49679765494386</v>
          </cell>
          <cell r="Y316">
            <v>1125.9630373422697</v>
          </cell>
          <cell r="Z316">
            <v>1126.0319763168661</v>
          </cell>
          <cell r="AA316">
            <v>1125.9630373422697</v>
          </cell>
          <cell r="AB316">
            <v>1025.0363785328784</v>
          </cell>
          <cell r="AC316">
            <v>1125.9630373422697</v>
          </cell>
          <cell r="AD316">
            <v>1126.0319763168661</v>
          </cell>
          <cell r="AE316">
            <v>1125.9630373422697</v>
          </cell>
          <cell r="AF316">
            <v>993.49679765494386</v>
          </cell>
          <cell r="AG316">
            <v>1125.9630373422697</v>
          </cell>
          <cell r="AH316">
            <v>1126.0319763168661</v>
          </cell>
          <cell r="AI316">
            <v>1120.7499023014366</v>
          </cell>
          <cell r="AJ316">
            <v>917.40142938144174</v>
          </cell>
          <cell r="AK316">
            <v>733.27269274509592</v>
          </cell>
          <cell r="AL316">
            <v>697.93553457308849</v>
          </cell>
          <cell r="AM316">
            <v>608.78704917319135</v>
          </cell>
          <cell r="AN316">
            <v>515.70252943353887</v>
          </cell>
          <cell r="AO316">
            <v>498.62933424387006</v>
          </cell>
          <cell r="AP316">
            <v>447.6566264225026</v>
          </cell>
          <cell r="AQ316">
            <v>407.74123654588465</v>
          </cell>
          <cell r="AR316">
            <v>367.24847625296002</v>
          </cell>
        </row>
        <row r="317">
          <cell r="O317">
            <v>0</v>
          </cell>
          <cell r="P317">
            <v>29961.162475118701</v>
          </cell>
          <cell r="Q317">
            <v>34422.186391890587</v>
          </cell>
          <cell r="R317">
            <v>41589.575053404573</v>
          </cell>
          <cell r="S317">
            <v>41364.885738639059</v>
          </cell>
          <cell r="T317">
            <v>37278.053377842189</v>
          </cell>
          <cell r="U317">
            <v>46957.806548965666</v>
          </cell>
          <cell r="V317">
            <v>46950.6797981321</v>
          </cell>
          <cell r="W317">
            <v>46733.312184701601</v>
          </cell>
          <cell r="X317">
            <v>39429.138788035358</v>
          </cell>
          <cell r="Y317">
            <v>44234.336880462732</v>
          </cell>
          <cell r="Z317">
            <v>44291.583157513989</v>
          </cell>
          <cell r="AA317">
            <v>43363.165398243895</v>
          </cell>
          <cell r="AB317">
            <v>42360.199800814953</v>
          </cell>
          <cell r="AC317">
            <v>43936.293259814222</v>
          </cell>
          <cell r="AD317">
            <v>44886.289954125103</v>
          </cell>
          <cell r="AE317">
            <v>45845.426666060361</v>
          </cell>
          <cell r="AF317">
            <v>37816.378483460314</v>
          </cell>
          <cell r="AG317">
            <v>43869.486104982869</v>
          </cell>
          <cell r="AH317">
            <v>45432.81862696341</v>
          </cell>
          <cell r="AI317">
            <v>44857.870714040735</v>
          </cell>
          <cell r="AJ317">
            <v>35923.113677531146</v>
          </cell>
          <cell r="AK317">
            <v>29250.910494060114</v>
          </cell>
          <cell r="AL317">
            <v>24384.52900916358</v>
          </cell>
          <cell r="AM317">
            <v>22463.466575513201</v>
          </cell>
          <cell r="AN317">
            <v>19719.501158214851</v>
          </cell>
          <cell r="AO317">
            <v>16796.652247016595</v>
          </cell>
          <cell r="AP317">
            <v>16180.53306947547</v>
          </cell>
          <cell r="AQ317">
            <v>14665.550144136232</v>
          </cell>
          <cell r="AR317">
            <v>13440.502544170229</v>
          </cell>
        </row>
        <row r="318">
          <cell r="O318">
            <v>0</v>
          </cell>
          <cell r="P318">
            <v>10252.34</v>
          </cell>
          <cell r="Q318">
            <v>12191.944109589045</v>
          </cell>
          <cell r="R318">
            <v>13303.710382513671</v>
          </cell>
          <cell r="S318">
            <v>13302.895890410953</v>
          </cell>
          <cell r="T318">
            <v>12062.68</v>
          </cell>
          <cell r="U318">
            <v>13302.89589041096</v>
          </cell>
          <cell r="V318">
            <v>13303.710382513662</v>
          </cell>
          <cell r="W318">
            <v>13302.89589041096</v>
          </cell>
          <cell r="X318">
            <v>11737.849315068495</v>
          </cell>
          <cell r="Y318">
            <v>13302.89589041096</v>
          </cell>
          <cell r="Z318">
            <v>13303.710382513662</v>
          </cell>
          <cell r="AA318">
            <v>13302.89589041096</v>
          </cell>
          <cell r="AB318">
            <v>12110.479452054795</v>
          </cell>
          <cell r="AC318">
            <v>13302.89589041096</v>
          </cell>
          <cell r="AD318">
            <v>13303.710382513662</v>
          </cell>
          <cell r="AE318">
            <v>13302.89589041096</v>
          </cell>
          <cell r="AF318">
            <v>11737.849315068495</v>
          </cell>
          <cell r="AG318">
            <v>13302.89589041096</v>
          </cell>
          <cell r="AH318">
            <v>13303.710382513662</v>
          </cell>
          <cell r="AI318">
            <v>13241.304354622584</v>
          </cell>
          <cell r="AJ318">
            <v>10838.806692608799</v>
          </cell>
          <cell r="AK318">
            <v>8663.3841141839384</v>
          </cell>
          <cell r="AL318">
            <v>8245.8868068701959</v>
          </cell>
          <cell r="AM318">
            <v>7192.6257487968005</v>
          </cell>
          <cell r="AN318">
            <v>6092.8616943493507</v>
          </cell>
          <cell r="AO318">
            <v>5891.1473124448321</v>
          </cell>
          <cell r="AP318">
            <v>5288.9209489573213</v>
          </cell>
          <cell r="AQ318">
            <v>4817.3332872458277</v>
          </cell>
          <cell r="AR318">
            <v>4338.924177330794</v>
          </cell>
        </row>
        <row r="319">
          <cell r="O319">
            <v>1164.4655693366933</v>
          </cell>
          <cell r="P319">
            <v>1097.643835616441</v>
          </cell>
          <cell r="Q319">
            <v>1270.5962053058308</v>
          </cell>
          <cell r="R319">
            <v>1408.6956565785504</v>
          </cell>
          <cell r="S319">
            <v>1418.2191780821911</v>
          </cell>
          <cell r="T319">
            <v>1418.2191780821911</v>
          </cell>
          <cell r="U319">
            <v>1361.8302891933022</v>
          </cell>
          <cell r="V319">
            <v>1362.6027397</v>
          </cell>
          <cell r="W319">
            <v>1418.3060108999998</v>
          </cell>
          <cell r="X319">
            <v>1418.2191781000001</v>
          </cell>
          <cell r="Y319">
            <v>1251.3698629999999</v>
          </cell>
          <cell r="Z319">
            <v>1418.2191781000001</v>
          </cell>
          <cell r="AA319">
            <v>1418.3060109999997</v>
          </cell>
          <cell r="AB319">
            <v>1418.2191781000001</v>
          </cell>
          <cell r="AC319">
            <v>1291.0958902999998</v>
          </cell>
          <cell r="AD319">
            <v>1418.2191781000001</v>
          </cell>
          <cell r="AE319">
            <v>1418.3060109000005</v>
          </cell>
          <cell r="AF319">
            <v>1418.2191780999997</v>
          </cell>
          <cell r="AG319">
            <v>1251.3698628999998</v>
          </cell>
          <cell r="AH319">
            <v>1418.2191783000001</v>
          </cell>
          <cell r="AI319">
            <v>1418.3060108999998</v>
          </cell>
          <cell r="AJ319">
            <v>1418.2191777000003</v>
          </cell>
          <cell r="AK319">
            <v>1291.0958908999999</v>
          </cell>
          <cell r="AL319">
            <v>1418.2191780999997</v>
          </cell>
          <cell r="AM319">
            <v>1317.6993906999999</v>
          </cell>
          <cell r="AN319">
            <v>1004.4754502000002</v>
          </cell>
          <cell r="AO319">
            <v>782.31903410000007</v>
          </cell>
          <cell r="AP319">
            <v>732.43710908000003</v>
          </cell>
          <cell r="AQ319">
            <v>639.51125195999998</v>
          </cell>
          <cell r="AR319">
            <v>564.63722212999994</v>
          </cell>
        </row>
        <row r="320">
          <cell r="O320">
            <v>584.59147002165457</v>
          </cell>
          <cell r="P320">
            <v>541.55588535679021</v>
          </cell>
          <cell r="Q320">
            <v>645.4628722953621</v>
          </cell>
          <cell r="R320">
            <v>715.61739354190365</v>
          </cell>
          <cell r="S320">
            <v>720.45534246575312</v>
          </cell>
          <cell r="T320">
            <v>720.45534246575312</v>
          </cell>
          <cell r="U320">
            <v>691.80978691019754</v>
          </cell>
          <cell r="V320">
            <v>692.20219176759997</v>
          </cell>
          <cell r="W320">
            <v>720.49945353719988</v>
          </cell>
          <cell r="X320">
            <v>720.45534247480009</v>
          </cell>
          <cell r="Y320">
            <v>635.69589040400001</v>
          </cell>
          <cell r="Z320">
            <v>720.45534247480009</v>
          </cell>
          <cell r="AA320">
            <v>720.49945358799982</v>
          </cell>
          <cell r="AB320">
            <v>720.45534247480009</v>
          </cell>
          <cell r="AC320">
            <v>655.87671227239991</v>
          </cell>
          <cell r="AD320">
            <v>720.45534247480009</v>
          </cell>
          <cell r="AE320">
            <v>720.49945353720022</v>
          </cell>
          <cell r="AF320">
            <v>720.45534247479986</v>
          </cell>
          <cell r="AG320">
            <v>635.69589035319996</v>
          </cell>
          <cell r="AH320">
            <v>720.45534257640008</v>
          </cell>
          <cell r="AI320">
            <v>720.49945353719988</v>
          </cell>
          <cell r="AJ320">
            <v>720.4553422716001</v>
          </cell>
          <cell r="AK320">
            <v>655.8767125771999</v>
          </cell>
          <cell r="AL320">
            <v>720.45534247479986</v>
          </cell>
          <cell r="AM320">
            <v>669.39129047559993</v>
          </cell>
          <cell r="AN320">
            <v>510.27352870160013</v>
          </cell>
          <cell r="AO320">
            <v>397.41806932280002</v>
          </cell>
          <cell r="AP320">
            <v>372.07805141264004</v>
          </cell>
          <cell r="AQ320">
            <v>324.87171599568001</v>
          </cell>
          <cell r="AR320">
            <v>286.83570884203999</v>
          </cell>
        </row>
        <row r="321">
          <cell r="O321">
            <v>1457.9571433490241</v>
          </cell>
          <cell r="P321">
            <v>1378.7707002029165</v>
          </cell>
          <cell r="Q321">
            <v>1524.715446366997</v>
          </cell>
          <cell r="R321">
            <v>1600</v>
          </cell>
          <cell r="S321">
            <v>1600</v>
          </cell>
          <cell r="T321">
            <v>1600</v>
          </cell>
          <cell r="U321">
            <v>1600</v>
          </cell>
          <cell r="V321">
            <v>1600</v>
          </cell>
          <cell r="W321">
            <v>1600</v>
          </cell>
          <cell r="X321">
            <v>1600</v>
          </cell>
          <cell r="Y321">
            <v>1501.6438355999999</v>
          </cell>
          <cell r="Z321">
            <v>1600</v>
          </cell>
          <cell r="AA321">
            <v>1600</v>
          </cell>
          <cell r="AB321">
            <v>1600</v>
          </cell>
          <cell r="AC321">
            <v>1549.3150683599997</v>
          </cell>
          <cell r="AD321">
            <v>1600</v>
          </cell>
          <cell r="AE321">
            <v>1600</v>
          </cell>
          <cell r="AF321">
            <v>1600</v>
          </cell>
          <cell r="AG321">
            <v>1501.6438354799998</v>
          </cell>
          <cell r="AH321">
            <v>1600</v>
          </cell>
          <cell r="AI321">
            <v>1600</v>
          </cell>
          <cell r="AJ321">
            <v>1600</v>
          </cell>
          <cell r="AK321">
            <v>1549.3150690799998</v>
          </cell>
          <cell r="AL321">
            <v>1600</v>
          </cell>
          <cell r="AM321">
            <v>1581.2392688399998</v>
          </cell>
          <cell r="AN321">
            <v>1205.3705402400001</v>
          </cell>
          <cell r="AO321">
            <v>938.78284092000001</v>
          </cell>
          <cell r="AP321">
            <v>878.92453089599996</v>
          </cell>
          <cell r="AQ321">
            <v>767.41350235199991</v>
          </cell>
          <cell r="AR321">
            <v>677.56466655599991</v>
          </cell>
        </row>
        <row r="322">
          <cell r="O322">
            <v>1084.4930927567123</v>
          </cell>
          <cell r="P322">
            <v>1108.0084051678346</v>
          </cell>
          <cell r="Q322">
            <v>1255.5010122504275</v>
          </cell>
          <cell r="R322">
            <v>1391.9597865959677</v>
          </cell>
          <cell r="S322">
            <v>1401.3701648405113</v>
          </cell>
          <cell r="T322">
            <v>1401.3701648405113</v>
          </cell>
          <cell r="U322">
            <v>1345.651198591406</v>
          </cell>
          <cell r="V322">
            <v>1346.4144720759502</v>
          </cell>
          <cell r="W322">
            <v>1401.4559660495815</v>
          </cell>
          <cell r="X322">
            <v>1401.3701648581086</v>
          </cell>
          <cell r="Y322">
            <v>1236.5030866104451</v>
          </cell>
          <cell r="Z322">
            <v>1401.3701648581086</v>
          </cell>
          <cell r="AA322">
            <v>1401.4559661483934</v>
          </cell>
          <cell r="AB322">
            <v>1401.3701648581086</v>
          </cell>
          <cell r="AC322">
            <v>1275.7571527563714</v>
          </cell>
          <cell r="AD322">
            <v>1401.3701648581086</v>
          </cell>
          <cell r="AE322">
            <v>1401.4559660495822</v>
          </cell>
          <cell r="AF322">
            <v>1401.3701648581082</v>
          </cell>
          <cell r="AG322">
            <v>1236.503086511633</v>
          </cell>
          <cell r="AH322">
            <v>1401.3701650557325</v>
          </cell>
          <cell r="AI322">
            <v>1401.4559660495815</v>
          </cell>
          <cell r="AJ322">
            <v>1401.3701644628611</v>
          </cell>
          <cell r="AK322">
            <v>1275.7571533492433</v>
          </cell>
          <cell r="AL322">
            <v>1401.3701648581082</v>
          </cell>
          <cell r="AM322">
            <v>1302.0445928904817</v>
          </cell>
          <cell r="AN322">
            <v>992.54187856106034</v>
          </cell>
          <cell r="AO322">
            <v>773.02476987872944</v>
          </cell>
          <cell r="AP322">
            <v>723.73546215524561</v>
          </cell>
          <cell r="AQ322">
            <v>631.91360152697723</v>
          </cell>
          <cell r="AR322">
            <v>557.92910523280875</v>
          </cell>
        </row>
        <row r="323">
          <cell r="O323">
            <v>1065.9778487901369</v>
          </cell>
          <cell r="P323">
            <v>1070.6175868458042</v>
          </cell>
          <cell r="Q323">
            <v>1224.2957689016437</v>
          </cell>
          <cell r="R323">
            <v>1357.3628858777511</v>
          </cell>
          <cell r="S323">
            <v>1366.5393709272596</v>
          </cell>
          <cell r="T323">
            <v>1366.5393709272596</v>
          </cell>
          <cell r="U323">
            <v>1312.2052891855983</v>
          </cell>
          <cell r="V323">
            <v>1312.9495916501319</v>
          </cell>
          <cell r="W323">
            <v>1366.6230395632913</v>
          </cell>
          <cell r="X323">
            <v>1366.5393709444197</v>
          </cell>
          <cell r="Y323">
            <v>1205.7700331579124</v>
          </cell>
          <cell r="Z323">
            <v>1366.5393709444197</v>
          </cell>
          <cell r="AA323">
            <v>1366.6230396596472</v>
          </cell>
          <cell r="AB323">
            <v>1366.5393709444197</v>
          </cell>
          <cell r="AC323">
            <v>1244.0484468156601</v>
          </cell>
          <cell r="AD323">
            <v>1366.5393709444197</v>
          </cell>
          <cell r="AE323">
            <v>1366.623039563292</v>
          </cell>
          <cell r="AF323">
            <v>1366.5393709444193</v>
          </cell>
          <cell r="AG323">
            <v>1205.7700330615562</v>
          </cell>
          <cell r="AH323">
            <v>1366.5393711371316</v>
          </cell>
          <cell r="AI323">
            <v>1366.6230395632913</v>
          </cell>
          <cell r="AJ323">
            <v>1366.5393705589956</v>
          </cell>
          <cell r="AK323">
            <v>1244.0484473937961</v>
          </cell>
          <cell r="AL323">
            <v>1366.5393709444193</v>
          </cell>
          <cell r="AM323">
            <v>1269.6825175311897</v>
          </cell>
          <cell r="AN323">
            <v>967.87243540478596</v>
          </cell>
          <cell r="AO323">
            <v>753.81138349088019</v>
          </cell>
          <cell r="AP323">
            <v>705.74715231213554</v>
          </cell>
          <cell r="AQ323">
            <v>616.20750689332147</v>
          </cell>
          <cell r="AR323">
            <v>544.06188144702162</v>
          </cell>
        </row>
        <row r="324">
          <cell r="O324">
            <v>870.15625954438349</v>
          </cell>
          <cell r="P324">
            <v>883.22253615713134</v>
          </cell>
          <cell r="Q324">
            <v>1008.7611172317706</v>
          </cell>
          <cell r="R324">
            <v>1118.4020528596488</v>
          </cell>
          <cell r="S324">
            <v>1125.963037342269</v>
          </cell>
          <cell r="T324">
            <v>1125.963037342269</v>
          </cell>
          <cell r="U324">
            <v>1081.1943544849785</v>
          </cell>
          <cell r="V324">
            <v>1081.8076240924972</v>
          </cell>
          <cell r="W324">
            <v>1126.0319762938725</v>
          </cell>
          <cell r="X324">
            <v>1125.9630373564082</v>
          </cell>
          <cell r="Y324">
            <v>993.49679764406801</v>
          </cell>
          <cell r="Z324">
            <v>1125.9630373564082</v>
          </cell>
          <cell r="AA324">
            <v>1126.0319763732653</v>
          </cell>
          <cell r="AB324">
            <v>1125.9630373564082</v>
          </cell>
          <cell r="AC324">
            <v>1025.036378444785</v>
          </cell>
          <cell r="AD324">
            <v>1125.9630373564082</v>
          </cell>
          <cell r="AE324">
            <v>1126.031976293873</v>
          </cell>
          <cell r="AF324">
            <v>1125.9630373564078</v>
          </cell>
          <cell r="AG324">
            <v>993.49679756467515</v>
          </cell>
          <cell r="AH324">
            <v>1125.9630375151935</v>
          </cell>
          <cell r="AI324">
            <v>1126.0319762938725</v>
          </cell>
          <cell r="AJ324">
            <v>1125.9630370388372</v>
          </cell>
          <cell r="AK324">
            <v>1025.0363789211415</v>
          </cell>
          <cell r="AL324">
            <v>1125.9630373564078</v>
          </cell>
          <cell r="AM324">
            <v>1046.1576258353518</v>
          </cell>
          <cell r="AN324">
            <v>797.48056317525663</v>
          </cell>
          <cell r="AO324">
            <v>621.10450163074654</v>
          </cell>
          <cell r="AP324">
            <v>581.50187555432524</v>
          </cell>
          <cell r="AQ324">
            <v>507.72549320984302</v>
          </cell>
          <cell r="AR324">
            <v>448.28095082292811</v>
          </cell>
        </row>
        <row r="325">
          <cell r="O325">
            <v>32399.818279779178</v>
          </cell>
          <cell r="P325">
            <v>29961.162475118628</v>
          </cell>
          <cell r="Q325">
            <v>34196.21664086065</v>
          </cell>
          <cell r="R325">
            <v>38474.860635942561</v>
          </cell>
          <cell r="S325">
            <v>41367.642613933174</v>
          </cell>
          <cell r="T325">
            <v>40938.329312633236</v>
          </cell>
          <cell r="U325">
            <v>38730.565380276777</v>
          </cell>
          <cell r="V325">
            <v>39257.087753229382</v>
          </cell>
          <cell r="W325">
            <v>40818.542127742308</v>
          </cell>
          <cell r="X325">
            <v>40948.17546997399</v>
          </cell>
          <cell r="Y325">
            <v>39185.929744813388</v>
          </cell>
          <cell r="Z325">
            <v>35149.445195297914</v>
          </cell>
          <cell r="AA325">
            <v>39298.660808317378</v>
          </cell>
          <cell r="AB325">
            <v>39621.36647893535</v>
          </cell>
          <cell r="AC325">
            <v>40339.350013002804</v>
          </cell>
          <cell r="AD325">
            <v>35402.409384257408</v>
          </cell>
          <cell r="AE325">
            <v>38154.17602624905</v>
          </cell>
          <cell r="AF325">
            <v>37836.130686636156</v>
          </cell>
          <cell r="AG325">
            <v>38942.70773984697</v>
          </cell>
          <cell r="AH325">
            <v>36798.503818735589</v>
          </cell>
          <cell r="AI325">
            <v>40939.181190590774</v>
          </cell>
          <cell r="AJ325">
            <v>42248.386866148081</v>
          </cell>
          <cell r="AK325">
            <v>45207.507494625163</v>
          </cell>
          <cell r="AL325">
            <v>35177.203364120898</v>
          </cell>
          <cell r="AM325">
            <v>27723.007063918758</v>
          </cell>
          <cell r="AN325">
            <v>26497.671624558978</v>
          </cell>
          <cell r="AO325">
            <v>22963.483876938226</v>
          </cell>
          <cell r="AP325">
            <v>19230.496934011757</v>
          </cell>
          <cell r="AQ325">
            <v>18068.076019442546</v>
          </cell>
          <cell r="AR325">
            <v>16104.852096461113</v>
          </cell>
        </row>
        <row r="326">
          <cell r="O326">
            <v>10966.88039366822</v>
          </cell>
          <cell r="P326">
            <v>10341.035473414384</v>
          </cell>
          <cell r="Q326">
            <v>11918.192405768694</v>
          </cell>
          <cell r="R326">
            <v>13213.565258706803</v>
          </cell>
          <cell r="S326">
            <v>13302.895890410953</v>
          </cell>
          <cell r="T326">
            <v>13302.895890410953</v>
          </cell>
          <cell r="U326">
            <v>12773.968112633176</v>
          </cell>
          <cell r="V326">
            <v>12781.213698386002</v>
          </cell>
          <cell r="W326">
            <v>13303.710382241999</v>
          </cell>
          <cell r="X326">
            <v>13302.895890578002</v>
          </cell>
          <cell r="Y326">
            <v>11737.84931494</v>
          </cell>
          <cell r="Z326">
            <v>13302.895890578002</v>
          </cell>
          <cell r="AA326">
            <v>13303.710383179998</v>
          </cell>
          <cell r="AB326">
            <v>13302.895890578002</v>
          </cell>
          <cell r="AC326">
            <v>12110.479451014</v>
          </cell>
          <cell r="AD326">
            <v>13302.895890578002</v>
          </cell>
          <cell r="AE326">
            <v>13303.710382242005</v>
          </cell>
          <cell r="AF326">
            <v>13302.895890577998</v>
          </cell>
          <cell r="AG326">
            <v>11737.849314002</v>
          </cell>
          <cell r="AH326">
            <v>13302.895892454002</v>
          </cell>
          <cell r="AI326">
            <v>13303.710382241999</v>
          </cell>
          <cell r="AJ326">
            <v>13302.895886826003</v>
          </cell>
          <cell r="AK326">
            <v>12110.479456642001</v>
          </cell>
          <cell r="AL326">
            <v>13302.895890577998</v>
          </cell>
          <cell r="AM326">
            <v>12360.020284766</v>
          </cell>
          <cell r="AN326">
            <v>9421.9797228760017</v>
          </cell>
          <cell r="AO326">
            <v>7338.1525398580015</v>
          </cell>
          <cell r="AP326">
            <v>6870.2600831704012</v>
          </cell>
          <cell r="AQ326">
            <v>5998.6155433848007</v>
          </cell>
          <cell r="AR326">
            <v>5296.2971435793997</v>
          </cell>
        </row>
        <row r="327">
          <cell r="O327">
            <v>0</v>
          </cell>
          <cell r="P327">
            <v>0</v>
          </cell>
          <cell r="Q327">
            <v>0</v>
          </cell>
          <cell r="R327">
            <v>0</v>
          </cell>
          <cell r="S327">
            <v>0</v>
          </cell>
          <cell r="T327">
            <v>0</v>
          </cell>
          <cell r="U327">
            <v>0</v>
          </cell>
          <cell r="V327">
            <v>150</v>
          </cell>
          <cell r="W327">
            <v>150</v>
          </cell>
          <cell r="X327">
            <v>200</v>
          </cell>
          <cell r="Y327">
            <v>200</v>
          </cell>
          <cell r="Z327">
            <v>200</v>
          </cell>
          <cell r="AA327">
            <v>200</v>
          </cell>
          <cell r="AB327">
            <v>200</v>
          </cell>
          <cell r="AC327">
            <v>200</v>
          </cell>
          <cell r="AD327">
            <v>200</v>
          </cell>
          <cell r="AE327">
            <v>200</v>
          </cell>
          <cell r="AF327">
            <v>200</v>
          </cell>
          <cell r="AG327">
            <v>200</v>
          </cell>
          <cell r="AH327">
            <v>200</v>
          </cell>
          <cell r="AI327">
            <v>200</v>
          </cell>
          <cell r="AJ327">
            <v>213.53478504</v>
          </cell>
          <cell r="AK327">
            <v>197.53213533000002</v>
          </cell>
          <cell r="AL327">
            <v>190.96911704000001</v>
          </cell>
          <cell r="AM327">
            <v>161.44057309000002</v>
          </cell>
          <cell r="AN327">
            <v>133.35013094999999</v>
          </cell>
          <cell r="AO327">
            <v>113.56444687999999</v>
          </cell>
          <cell r="AP327">
            <v>90.15882637</v>
          </cell>
          <cell r="AQ327">
            <v>81.688955272000015</v>
          </cell>
          <cell r="AR327">
            <v>80</v>
          </cell>
        </row>
        <row r="328">
          <cell r="O328">
            <v>0</v>
          </cell>
          <cell r="P328">
            <v>0</v>
          </cell>
          <cell r="Q328">
            <v>0</v>
          </cell>
          <cell r="R328">
            <v>0</v>
          </cell>
          <cell r="S328">
            <v>0</v>
          </cell>
          <cell r="T328">
            <v>0</v>
          </cell>
          <cell r="U328">
            <v>0</v>
          </cell>
          <cell r="V328">
            <v>119.85</v>
          </cell>
          <cell r="W328">
            <v>119.85000000000001</v>
          </cell>
          <cell r="X328">
            <v>159.80000000000001</v>
          </cell>
          <cell r="Y328">
            <v>159.80000000000001</v>
          </cell>
          <cell r="Z328">
            <v>159.80000000000001</v>
          </cell>
          <cell r="AA328">
            <v>159.80000000000001</v>
          </cell>
          <cell r="AB328">
            <v>159.80000000000001</v>
          </cell>
          <cell r="AC328">
            <v>159.80000000000001</v>
          </cell>
          <cell r="AD328">
            <v>159.80000000000001</v>
          </cell>
          <cell r="AE328">
            <v>159.80000000000001</v>
          </cell>
          <cell r="AF328">
            <v>159.80000000000001</v>
          </cell>
          <cell r="AG328">
            <v>159.80000000000001</v>
          </cell>
          <cell r="AH328">
            <v>159.80000000000001</v>
          </cell>
          <cell r="AI328">
            <v>159.80000000000001</v>
          </cell>
          <cell r="AJ328">
            <v>170.61429324695999</v>
          </cell>
          <cell r="AK328">
            <v>157.82817612867004</v>
          </cell>
          <cell r="AL328">
            <v>152.58432451496</v>
          </cell>
          <cell r="AM328">
            <v>128.99101789891003</v>
          </cell>
          <cell r="AN328">
            <v>106.54675462905001</v>
          </cell>
          <cell r="AO328">
            <v>90.737993057119994</v>
          </cell>
          <cell r="AP328">
            <v>72.036902269630005</v>
          </cell>
          <cell r="AQ328">
            <v>65.269475262328015</v>
          </cell>
          <cell r="AR328">
            <v>59.646093761934019</v>
          </cell>
        </row>
        <row r="329">
          <cell r="O329">
            <v>0</v>
          </cell>
          <cell r="P329">
            <v>0</v>
          </cell>
          <cell r="Q329">
            <v>0</v>
          </cell>
          <cell r="R329">
            <v>0</v>
          </cell>
          <cell r="S329">
            <v>0</v>
          </cell>
          <cell r="T329">
            <v>0</v>
          </cell>
          <cell r="U329">
            <v>0</v>
          </cell>
          <cell r="V329">
            <v>256.23163922548406</v>
          </cell>
          <cell r="W329">
            <v>256.23163922548406</v>
          </cell>
          <cell r="X329">
            <v>341.64218563397873</v>
          </cell>
          <cell r="Y329">
            <v>341.64218563397873</v>
          </cell>
          <cell r="Z329">
            <v>341.64218563397873</v>
          </cell>
          <cell r="AA329">
            <v>341.64218563397873</v>
          </cell>
          <cell r="AB329">
            <v>341.64218563397873</v>
          </cell>
          <cell r="AC329">
            <v>341.64218563397873</v>
          </cell>
          <cell r="AD329">
            <v>341.64218563397873</v>
          </cell>
          <cell r="AE329">
            <v>341.64218563397873</v>
          </cell>
          <cell r="AF329">
            <v>341.64218563397873</v>
          </cell>
          <cell r="AG329">
            <v>341.64218563397873</v>
          </cell>
          <cell r="AH329">
            <v>341.64218563397873</v>
          </cell>
          <cell r="AI329">
            <v>341.64218563397867</v>
          </cell>
          <cell r="AJ329">
            <v>364.76245334973709</v>
          </cell>
          <cell r="AK329">
            <v>337.42655223544034</v>
          </cell>
          <cell r="AL329">
            <v>326.2155326706835</v>
          </cell>
          <cell r="AM329">
            <v>275.77455120234845</v>
          </cell>
          <cell r="AN329">
            <v>227.79015096167635</v>
          </cell>
          <cell r="AO329">
            <v>193.9920292119854</v>
          </cell>
          <cell r="AP329">
            <v>154.01029247620602</v>
          </cell>
          <cell r="AQ329">
            <v>139.54196610641208</v>
          </cell>
          <cell r="AR329">
            <v>127.51953590335644</v>
          </cell>
        </row>
        <row r="330">
          <cell r="O330">
            <v>0</v>
          </cell>
          <cell r="P330">
            <v>0</v>
          </cell>
          <cell r="Q330">
            <v>0</v>
          </cell>
          <cell r="R330">
            <v>0</v>
          </cell>
          <cell r="S330">
            <v>0</v>
          </cell>
          <cell r="T330">
            <v>0</v>
          </cell>
          <cell r="U330">
            <v>0</v>
          </cell>
          <cell r="V330">
            <v>235.77600000000004</v>
          </cell>
          <cell r="W330">
            <v>235.77600000000001</v>
          </cell>
          <cell r="X330">
            <v>314.36799999999999</v>
          </cell>
          <cell r="Y330">
            <v>314.36799999999999</v>
          </cell>
          <cell r="Z330">
            <v>314.36799999999999</v>
          </cell>
          <cell r="AA330">
            <v>314.36799999999999</v>
          </cell>
          <cell r="AB330">
            <v>314.36799999999999</v>
          </cell>
          <cell r="AC330">
            <v>314.36799999999999</v>
          </cell>
          <cell r="AD330">
            <v>314.36799999999999</v>
          </cell>
          <cell r="AE330">
            <v>314.36799999999999</v>
          </cell>
          <cell r="AF330">
            <v>314.36799999999999</v>
          </cell>
          <cell r="AG330">
            <v>314.36799999999999</v>
          </cell>
          <cell r="AH330">
            <v>314.36799999999999</v>
          </cell>
          <cell r="AI330">
            <v>314.36799999999999</v>
          </cell>
          <cell r="AJ330">
            <v>335.64251651727363</v>
          </cell>
          <cell r="AK330">
            <v>310.48891159710723</v>
          </cell>
          <cell r="AL330">
            <v>300.17289692815359</v>
          </cell>
          <cell r="AM330">
            <v>253.75875040578558</v>
          </cell>
          <cell r="AN330">
            <v>209.60506983244801</v>
          </cell>
          <cell r="AO330">
            <v>178.50514018385917</v>
          </cell>
          <cell r="AP330">
            <v>141.7152496414208</v>
          </cell>
          <cell r="AQ330">
            <v>128.40196745474051</v>
          </cell>
          <cell r="AR330">
            <v>117.33931917241347</v>
          </cell>
        </row>
        <row r="331">
          <cell r="O331">
            <v>0</v>
          </cell>
          <cell r="P331">
            <v>0</v>
          </cell>
          <cell r="Q331">
            <v>0</v>
          </cell>
          <cell r="R331">
            <v>0</v>
          </cell>
          <cell r="S331">
            <v>0</v>
          </cell>
          <cell r="T331">
            <v>0</v>
          </cell>
          <cell r="U331">
            <v>0</v>
          </cell>
          <cell r="V331">
            <v>115.82999999999998</v>
          </cell>
          <cell r="W331">
            <v>115.83</v>
          </cell>
          <cell r="X331">
            <v>154.44000000000003</v>
          </cell>
          <cell r="Y331">
            <v>154.44000000000003</v>
          </cell>
          <cell r="Z331">
            <v>154.44000000000003</v>
          </cell>
          <cell r="AA331">
            <v>154.44000000000003</v>
          </cell>
          <cell r="AB331">
            <v>154.44000000000003</v>
          </cell>
          <cell r="AC331">
            <v>154.44000000000003</v>
          </cell>
          <cell r="AD331">
            <v>154.44000000000003</v>
          </cell>
          <cell r="AE331">
            <v>154.44000000000003</v>
          </cell>
          <cell r="AF331">
            <v>154.44000000000003</v>
          </cell>
          <cell r="AG331">
            <v>154.44000000000003</v>
          </cell>
          <cell r="AH331">
            <v>154.44000000000003</v>
          </cell>
          <cell r="AI331">
            <v>154.44000000000003</v>
          </cell>
          <cell r="AJ331">
            <v>164.89156100788801</v>
          </cell>
          <cell r="AK331">
            <v>152.53431490182601</v>
          </cell>
          <cell r="AL331">
            <v>147.46635217828802</v>
          </cell>
          <cell r="AM331">
            <v>124.66441054009803</v>
          </cell>
          <cell r="AN331">
            <v>102.97297111959001</v>
          </cell>
          <cell r="AO331">
            <v>87.694465880736004</v>
          </cell>
          <cell r="AP331">
            <v>69.620645722914006</v>
          </cell>
          <cell r="AQ331">
            <v>63.080211261038414</v>
          </cell>
          <cell r="AR331">
            <v>57.645448814725206</v>
          </cell>
        </row>
        <row r="332">
          <cell r="O332">
            <v>0</v>
          </cell>
          <cell r="P332">
            <v>0</v>
          </cell>
          <cell r="Q332">
            <v>0</v>
          </cell>
          <cell r="R332">
            <v>0</v>
          </cell>
          <cell r="S332">
            <v>0</v>
          </cell>
          <cell r="T332">
            <v>0</v>
          </cell>
          <cell r="U332">
            <v>0</v>
          </cell>
          <cell r="V332">
            <v>27.786000000000001</v>
          </cell>
          <cell r="W332">
            <v>27.786000000000001</v>
          </cell>
          <cell r="X332">
            <v>37.047999999999995</v>
          </cell>
          <cell r="Y332">
            <v>37.047999999999995</v>
          </cell>
          <cell r="Z332">
            <v>37.047999999999995</v>
          </cell>
          <cell r="AA332">
            <v>37.047999999999995</v>
          </cell>
          <cell r="AB332">
            <v>37.047999999999995</v>
          </cell>
          <cell r="AC332">
            <v>37.047999999999995</v>
          </cell>
          <cell r="AD332">
            <v>37.047999999999995</v>
          </cell>
          <cell r="AE332">
            <v>37.047999999999995</v>
          </cell>
          <cell r="AF332">
            <v>37.047999999999995</v>
          </cell>
          <cell r="AG332">
            <v>37.047999999999995</v>
          </cell>
          <cell r="AH332">
            <v>37.047999999999995</v>
          </cell>
          <cell r="AI332">
            <v>37.047999999999995</v>
          </cell>
          <cell r="AJ332">
            <v>39.55518358080959</v>
          </cell>
          <cell r="AK332">
            <v>36.590852748529208</v>
          </cell>
          <cell r="AL332">
            <v>35.375119240489603</v>
          </cell>
          <cell r="AM332">
            <v>29.9052517591916</v>
          </cell>
          <cell r="AN332">
            <v>24.701778257177999</v>
          </cell>
          <cell r="AO332">
            <v>21.036678140051201</v>
          </cell>
          <cell r="AP332">
            <v>16.701020996778798</v>
          </cell>
          <cell r="AQ332">
            <v>15.132062074585285</v>
          </cell>
          <cell r="AR332">
            <v>13.828338433617844</v>
          </cell>
        </row>
        <row r="333">
          <cell r="O333">
            <v>0</v>
          </cell>
          <cell r="P333">
            <v>0</v>
          </cell>
          <cell r="Q333">
            <v>0</v>
          </cell>
          <cell r="R333">
            <v>0</v>
          </cell>
          <cell r="S333">
            <v>0</v>
          </cell>
          <cell r="T333">
            <v>0</v>
          </cell>
          <cell r="U333">
            <v>0</v>
          </cell>
          <cell r="V333">
            <v>2250</v>
          </cell>
          <cell r="W333">
            <v>1950</v>
          </cell>
          <cell r="X333">
            <v>2500</v>
          </cell>
          <cell r="Y333">
            <v>2500</v>
          </cell>
          <cell r="Z333">
            <v>2500</v>
          </cell>
          <cell r="AA333">
            <v>2500</v>
          </cell>
          <cell r="AB333">
            <v>2500</v>
          </cell>
          <cell r="AC333">
            <v>2500</v>
          </cell>
          <cell r="AD333">
            <v>2500</v>
          </cell>
          <cell r="AE333">
            <v>2500</v>
          </cell>
          <cell r="AF333">
            <v>2500</v>
          </cell>
          <cell r="AG333">
            <v>2500</v>
          </cell>
          <cell r="AH333">
            <v>2500</v>
          </cell>
          <cell r="AI333">
            <v>2531.6922253146354</v>
          </cell>
          <cell r="AJ333">
            <v>2662.5153291849251</v>
          </cell>
          <cell r="AK333">
            <v>2375.7989065529782</v>
          </cell>
          <cell r="AL333">
            <v>2287.6797298072192</v>
          </cell>
          <cell r="AM333">
            <v>1952.8785378992657</v>
          </cell>
          <cell r="AN333">
            <v>1625.0377674551587</v>
          </cell>
          <cell r="AO333">
            <v>1387.6698341164554</v>
          </cell>
          <cell r="AP333">
            <v>1104.10234995</v>
          </cell>
          <cell r="AQ333">
            <v>1002.2130597300003</v>
          </cell>
          <cell r="AR333">
            <v>917.24987673999999</v>
          </cell>
        </row>
        <row r="334">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O343">
            <v>0</v>
          </cell>
          <cell r="P343">
            <v>0</v>
          </cell>
          <cell r="Q343">
            <v>0</v>
          </cell>
          <cell r="R343">
            <v>0</v>
          </cell>
          <cell r="S343">
            <v>0</v>
          </cell>
          <cell r="T343">
            <v>0</v>
          </cell>
          <cell r="U343">
            <v>0</v>
          </cell>
          <cell r="V343">
            <v>220</v>
          </cell>
          <cell r="W343">
            <v>220</v>
          </cell>
          <cell r="X343">
            <v>220</v>
          </cell>
          <cell r="Y343">
            <v>220</v>
          </cell>
          <cell r="Z343">
            <v>220</v>
          </cell>
          <cell r="AA343">
            <v>220</v>
          </cell>
          <cell r="AB343">
            <v>220</v>
          </cell>
          <cell r="AC343">
            <v>200</v>
          </cell>
          <cell r="AD343">
            <v>220</v>
          </cell>
          <cell r="AE343">
            <v>220</v>
          </cell>
          <cell r="AF343">
            <v>220</v>
          </cell>
          <cell r="AG343">
            <v>220</v>
          </cell>
          <cell r="AH343">
            <v>220</v>
          </cell>
          <cell r="AI343">
            <v>220</v>
          </cell>
          <cell r="AJ343">
            <v>220</v>
          </cell>
          <cell r="AK343">
            <v>220</v>
          </cell>
          <cell r="AL343">
            <v>210</v>
          </cell>
          <cell r="AM343">
            <v>210</v>
          </cell>
          <cell r="AN343">
            <v>210</v>
          </cell>
          <cell r="AO343">
            <v>206</v>
          </cell>
          <cell r="AP343">
            <v>200</v>
          </cell>
          <cell r="AQ343">
            <v>200</v>
          </cell>
          <cell r="AR343">
            <v>200</v>
          </cell>
        </row>
        <row r="344">
          <cell r="O344">
            <v>0</v>
          </cell>
          <cell r="P344">
            <v>0</v>
          </cell>
          <cell r="Q344">
            <v>0</v>
          </cell>
          <cell r="R344">
            <v>0</v>
          </cell>
          <cell r="S344">
            <v>0</v>
          </cell>
          <cell r="T344">
            <v>0</v>
          </cell>
          <cell r="U344">
            <v>0</v>
          </cell>
          <cell r="V344">
            <v>195.80000000000004</v>
          </cell>
          <cell r="W344">
            <v>195.8</v>
          </cell>
          <cell r="X344">
            <v>195.8</v>
          </cell>
          <cell r="Y344">
            <v>195.8</v>
          </cell>
          <cell r="Z344">
            <v>195.8</v>
          </cell>
          <cell r="AA344">
            <v>195.80000000000004</v>
          </cell>
          <cell r="AB344">
            <v>195.79999999999998</v>
          </cell>
          <cell r="AC344">
            <v>178</v>
          </cell>
          <cell r="AD344">
            <v>195.8</v>
          </cell>
          <cell r="AE344">
            <v>195.8</v>
          </cell>
          <cell r="AF344">
            <v>195.8</v>
          </cell>
          <cell r="AG344">
            <v>195.8</v>
          </cell>
          <cell r="AH344">
            <v>195.8</v>
          </cell>
          <cell r="AI344">
            <v>195.8</v>
          </cell>
          <cell r="AJ344">
            <v>195.8</v>
          </cell>
          <cell r="AK344">
            <v>195.8</v>
          </cell>
          <cell r="AL344">
            <v>186.9</v>
          </cell>
          <cell r="AM344">
            <v>186.90000000000003</v>
          </cell>
          <cell r="AN344">
            <v>186.9</v>
          </cell>
          <cell r="AO344">
            <v>183.34</v>
          </cell>
          <cell r="AP344">
            <v>178</v>
          </cell>
          <cell r="AQ344">
            <v>177.99999999999997</v>
          </cell>
          <cell r="AR344">
            <v>178.00000000000003</v>
          </cell>
        </row>
        <row r="345">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O350">
            <v>0</v>
          </cell>
          <cell r="P350">
            <v>0</v>
          </cell>
          <cell r="Q350">
            <v>0</v>
          </cell>
          <cell r="R350">
            <v>0</v>
          </cell>
          <cell r="S350">
            <v>0</v>
          </cell>
          <cell r="T350">
            <v>0</v>
          </cell>
          <cell r="U350">
            <v>0</v>
          </cell>
          <cell r="V350">
            <v>66.66</v>
          </cell>
          <cell r="W350">
            <v>66.66</v>
          </cell>
          <cell r="X350">
            <v>66.66</v>
          </cell>
          <cell r="Y350">
            <v>66.66</v>
          </cell>
          <cell r="Z350">
            <v>66.66</v>
          </cell>
          <cell r="AA350">
            <v>66.66</v>
          </cell>
          <cell r="AB350">
            <v>66.66</v>
          </cell>
          <cell r="AC350">
            <v>60.6</v>
          </cell>
          <cell r="AD350">
            <v>66.66</v>
          </cell>
          <cell r="AE350">
            <v>66.66</v>
          </cell>
          <cell r="AF350">
            <v>66.66</v>
          </cell>
          <cell r="AG350">
            <v>66.66</v>
          </cell>
          <cell r="AH350">
            <v>66.66</v>
          </cell>
          <cell r="AI350">
            <v>66.66</v>
          </cell>
          <cell r="AJ350">
            <v>66.66</v>
          </cell>
          <cell r="AK350">
            <v>66.66</v>
          </cell>
          <cell r="AL350">
            <v>63.629999999999995</v>
          </cell>
          <cell r="AM350">
            <v>63.629999999999995</v>
          </cell>
          <cell r="AN350">
            <v>63.629999999999995</v>
          </cell>
          <cell r="AO350">
            <v>62.417999999999999</v>
          </cell>
          <cell r="AP350">
            <v>60.6</v>
          </cell>
          <cell r="AQ350">
            <v>60.6</v>
          </cell>
          <cell r="AR350">
            <v>60.6</v>
          </cell>
        </row>
        <row r="351">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O359">
            <v>0</v>
          </cell>
          <cell r="P359">
            <v>0</v>
          </cell>
          <cell r="Q359">
            <v>0</v>
          </cell>
          <cell r="R359">
            <v>0</v>
          </cell>
          <cell r="S359">
            <v>0</v>
          </cell>
          <cell r="T359">
            <v>0</v>
          </cell>
          <cell r="U359">
            <v>0</v>
          </cell>
          <cell r="V359">
            <v>220</v>
          </cell>
          <cell r="W359">
            <v>220</v>
          </cell>
          <cell r="X359">
            <v>220</v>
          </cell>
          <cell r="Y359">
            <v>220</v>
          </cell>
          <cell r="Z359">
            <v>220</v>
          </cell>
          <cell r="AA359">
            <v>220</v>
          </cell>
          <cell r="AB359">
            <v>220</v>
          </cell>
          <cell r="AC359">
            <v>200</v>
          </cell>
          <cell r="AD359">
            <v>220</v>
          </cell>
          <cell r="AE359">
            <v>220</v>
          </cell>
          <cell r="AF359">
            <v>220</v>
          </cell>
          <cell r="AG359">
            <v>220</v>
          </cell>
          <cell r="AH359">
            <v>220</v>
          </cell>
          <cell r="AI359">
            <v>220</v>
          </cell>
          <cell r="AJ359">
            <v>220</v>
          </cell>
          <cell r="AK359">
            <v>220</v>
          </cell>
          <cell r="AL359">
            <v>210</v>
          </cell>
          <cell r="AM359">
            <v>210</v>
          </cell>
          <cell r="AN359">
            <v>210</v>
          </cell>
          <cell r="AO359">
            <v>206</v>
          </cell>
          <cell r="AP359">
            <v>200</v>
          </cell>
          <cell r="AQ359">
            <v>200</v>
          </cell>
          <cell r="AR359">
            <v>200</v>
          </cell>
        </row>
        <row r="360">
          <cell r="O360">
            <v>0</v>
          </cell>
          <cell r="P360">
            <v>0</v>
          </cell>
          <cell r="Q360">
            <v>0</v>
          </cell>
          <cell r="R360">
            <v>0</v>
          </cell>
          <cell r="S360">
            <v>0</v>
          </cell>
          <cell r="T360">
            <v>0</v>
          </cell>
          <cell r="U360">
            <v>0</v>
          </cell>
          <cell r="V360">
            <v>138.6</v>
          </cell>
          <cell r="W360">
            <v>138.6</v>
          </cell>
          <cell r="X360">
            <v>138.6</v>
          </cell>
          <cell r="Y360">
            <v>138.6</v>
          </cell>
          <cell r="Z360">
            <v>138.6</v>
          </cell>
          <cell r="AA360">
            <v>138.6</v>
          </cell>
          <cell r="AB360">
            <v>138.6</v>
          </cell>
          <cell r="AC360">
            <v>126</v>
          </cell>
          <cell r="AD360">
            <v>138.6</v>
          </cell>
          <cell r="AE360">
            <v>138.6</v>
          </cell>
          <cell r="AF360">
            <v>138.6</v>
          </cell>
          <cell r="AG360">
            <v>138.6</v>
          </cell>
          <cell r="AH360">
            <v>138.6</v>
          </cell>
          <cell r="AI360">
            <v>138.6</v>
          </cell>
          <cell r="AJ360">
            <v>138.6</v>
          </cell>
          <cell r="AK360">
            <v>138.6</v>
          </cell>
          <cell r="AL360">
            <v>132.30000000000001</v>
          </cell>
          <cell r="AM360">
            <v>132.30000000000001</v>
          </cell>
          <cell r="AN360">
            <v>132.30000000000001</v>
          </cell>
          <cell r="AO360">
            <v>129.78</v>
          </cell>
          <cell r="AP360">
            <v>126</v>
          </cell>
          <cell r="AQ360">
            <v>126</v>
          </cell>
          <cell r="AR360">
            <v>126</v>
          </cell>
        </row>
        <row r="361">
          <cell r="O361">
            <v>0</v>
          </cell>
          <cell r="P361">
            <v>0</v>
          </cell>
          <cell r="Q361">
            <v>0</v>
          </cell>
          <cell r="R361">
            <v>0</v>
          </cell>
          <cell r="S361">
            <v>0</v>
          </cell>
          <cell r="T361">
            <v>0</v>
          </cell>
          <cell r="U361">
            <v>0</v>
          </cell>
          <cell r="V361">
            <v>342.11341623485322</v>
          </cell>
          <cell r="W361">
            <v>342.11341623485322</v>
          </cell>
          <cell r="X361">
            <v>342.11341623485322</v>
          </cell>
          <cell r="Y361">
            <v>342.11341623485322</v>
          </cell>
          <cell r="Z361">
            <v>342.11341623485322</v>
          </cell>
          <cell r="AA361">
            <v>342.11341623485322</v>
          </cell>
          <cell r="AB361">
            <v>342.11341623485322</v>
          </cell>
          <cell r="AC361">
            <v>311.01219657713932</v>
          </cell>
          <cell r="AD361">
            <v>342.11341623485322</v>
          </cell>
          <cell r="AE361">
            <v>342.11341623485322</v>
          </cell>
          <cell r="AF361">
            <v>342.11341623485322</v>
          </cell>
          <cell r="AG361">
            <v>342.11341623485322</v>
          </cell>
          <cell r="AH361">
            <v>342.11341623485322</v>
          </cell>
          <cell r="AI361">
            <v>342.11341623485322</v>
          </cell>
          <cell r="AJ361">
            <v>342.11341623485322</v>
          </cell>
          <cell r="AK361">
            <v>342.11341623485322</v>
          </cell>
          <cell r="AL361">
            <v>326.56280640599618</v>
          </cell>
          <cell r="AM361">
            <v>326.56280640599618</v>
          </cell>
          <cell r="AN361">
            <v>326.56280640599618</v>
          </cell>
          <cell r="AO361">
            <v>320.34256247445347</v>
          </cell>
          <cell r="AP361">
            <v>311.01219657713932</v>
          </cell>
          <cell r="AQ361">
            <v>311.01219657713932</v>
          </cell>
          <cell r="AR361">
            <v>311.01219657713932</v>
          </cell>
        </row>
        <row r="362">
          <cell r="O362">
            <v>0</v>
          </cell>
          <cell r="P362">
            <v>0</v>
          </cell>
          <cell r="Q362">
            <v>0</v>
          </cell>
          <cell r="R362">
            <v>0</v>
          </cell>
          <cell r="S362">
            <v>0</v>
          </cell>
          <cell r="T362">
            <v>0</v>
          </cell>
          <cell r="U362">
            <v>0</v>
          </cell>
          <cell r="V362">
            <v>216.2688</v>
          </cell>
          <cell r="W362">
            <v>216.2688</v>
          </cell>
          <cell r="X362">
            <v>216.2688</v>
          </cell>
          <cell r="Y362">
            <v>216.2688</v>
          </cell>
          <cell r="Z362">
            <v>216.2688</v>
          </cell>
          <cell r="AA362">
            <v>216.2688</v>
          </cell>
          <cell r="AB362">
            <v>216.2688</v>
          </cell>
          <cell r="AC362">
            <v>196.608</v>
          </cell>
          <cell r="AD362">
            <v>216.2688</v>
          </cell>
          <cell r="AE362">
            <v>216.2688</v>
          </cell>
          <cell r="AF362">
            <v>216.2688</v>
          </cell>
          <cell r="AG362">
            <v>216.2688</v>
          </cell>
          <cell r="AH362">
            <v>216.2688</v>
          </cell>
          <cell r="AI362">
            <v>216.2688</v>
          </cell>
          <cell r="AJ362">
            <v>216.2688</v>
          </cell>
          <cell r="AK362">
            <v>216.2688</v>
          </cell>
          <cell r="AL362">
            <v>206.43840000000003</v>
          </cell>
          <cell r="AM362">
            <v>206.43840000000003</v>
          </cell>
          <cell r="AN362">
            <v>206.43840000000003</v>
          </cell>
          <cell r="AO362">
            <v>202.50623999999996</v>
          </cell>
          <cell r="AP362">
            <v>196.608</v>
          </cell>
          <cell r="AQ362">
            <v>196.608</v>
          </cell>
          <cell r="AR362">
            <v>196.608</v>
          </cell>
        </row>
        <row r="363">
          <cell r="O363">
            <v>0</v>
          </cell>
          <cell r="P363">
            <v>0</v>
          </cell>
          <cell r="Q363">
            <v>0</v>
          </cell>
          <cell r="R363">
            <v>0</v>
          </cell>
          <cell r="S363">
            <v>0</v>
          </cell>
          <cell r="T363">
            <v>0</v>
          </cell>
          <cell r="U363">
            <v>0</v>
          </cell>
          <cell r="V363">
            <v>108.10799999999999</v>
          </cell>
          <cell r="W363">
            <v>108.10799999999999</v>
          </cell>
          <cell r="X363">
            <v>108.10799999999999</v>
          </cell>
          <cell r="Y363">
            <v>108.10799999999999</v>
          </cell>
          <cell r="Z363">
            <v>108.10799999999999</v>
          </cell>
          <cell r="AA363">
            <v>108.10799999999999</v>
          </cell>
          <cell r="AB363">
            <v>108.10799999999999</v>
          </cell>
          <cell r="AC363">
            <v>98.279999999999987</v>
          </cell>
          <cell r="AD363">
            <v>108.10799999999999</v>
          </cell>
          <cell r="AE363">
            <v>108.10799999999999</v>
          </cell>
          <cell r="AF363">
            <v>108.10799999999999</v>
          </cell>
          <cell r="AG363">
            <v>108.10799999999999</v>
          </cell>
          <cell r="AH363">
            <v>108.10799999999999</v>
          </cell>
          <cell r="AI363">
            <v>108.10799999999999</v>
          </cell>
          <cell r="AJ363">
            <v>108.10799999999999</v>
          </cell>
          <cell r="AK363">
            <v>108.10799999999999</v>
          </cell>
          <cell r="AL363">
            <v>103.19399999999999</v>
          </cell>
          <cell r="AM363">
            <v>103.19399999999999</v>
          </cell>
          <cell r="AN363">
            <v>103.19399999999999</v>
          </cell>
          <cell r="AO363">
            <v>101.22839999999999</v>
          </cell>
          <cell r="AP363">
            <v>98.279999999999987</v>
          </cell>
          <cell r="AQ363">
            <v>98.279999999999987</v>
          </cell>
          <cell r="AR363">
            <v>98.279999999999987</v>
          </cell>
        </row>
        <row r="364">
          <cell r="O364">
            <v>0</v>
          </cell>
          <cell r="P364">
            <v>0</v>
          </cell>
          <cell r="Q364">
            <v>0</v>
          </cell>
          <cell r="R364">
            <v>0</v>
          </cell>
          <cell r="S364">
            <v>0</v>
          </cell>
          <cell r="T364">
            <v>0</v>
          </cell>
          <cell r="U364">
            <v>0</v>
          </cell>
          <cell r="V364">
            <v>44.457599999999999</v>
          </cell>
          <cell r="W364">
            <v>44.457599999999999</v>
          </cell>
          <cell r="X364">
            <v>44.457599999999999</v>
          </cell>
          <cell r="Y364">
            <v>44.457599999999999</v>
          </cell>
          <cell r="Z364">
            <v>44.457599999999999</v>
          </cell>
          <cell r="AA364">
            <v>44.457599999999999</v>
          </cell>
          <cell r="AB364">
            <v>44.457599999999999</v>
          </cell>
          <cell r="AC364">
            <v>40.416000000000004</v>
          </cell>
          <cell r="AD364">
            <v>44.457599999999999</v>
          </cell>
          <cell r="AE364">
            <v>44.457599999999999</v>
          </cell>
          <cell r="AF364">
            <v>44.457599999999999</v>
          </cell>
          <cell r="AG364">
            <v>44.457599999999999</v>
          </cell>
          <cell r="AH364">
            <v>44.457599999999999</v>
          </cell>
          <cell r="AI364">
            <v>44.457599999999999</v>
          </cell>
          <cell r="AJ364">
            <v>44.457599999999999</v>
          </cell>
          <cell r="AK364">
            <v>44.457599999999999</v>
          </cell>
          <cell r="AL364">
            <v>42.436799999999998</v>
          </cell>
          <cell r="AM364">
            <v>42.436799999999998</v>
          </cell>
          <cell r="AN364">
            <v>42.436799999999998</v>
          </cell>
          <cell r="AO364">
            <v>41.628479999999996</v>
          </cell>
          <cell r="AP364">
            <v>40.416000000000004</v>
          </cell>
          <cell r="AQ364">
            <v>40.416000000000004</v>
          </cell>
          <cell r="AR364">
            <v>40.416000000000004</v>
          </cell>
        </row>
        <row r="365">
          <cell r="O365">
            <v>0</v>
          </cell>
          <cell r="P365">
            <v>0</v>
          </cell>
          <cell r="Q365">
            <v>0</v>
          </cell>
          <cell r="R365">
            <v>0</v>
          </cell>
          <cell r="S365">
            <v>0</v>
          </cell>
          <cell r="T365">
            <v>0</v>
          </cell>
          <cell r="U365">
            <v>0</v>
          </cell>
          <cell r="V365">
            <v>1320</v>
          </cell>
          <cell r="W365">
            <v>1320</v>
          </cell>
          <cell r="X365">
            <v>1320</v>
          </cell>
          <cell r="Y365">
            <v>1320</v>
          </cell>
          <cell r="Z365">
            <v>1320</v>
          </cell>
          <cell r="AA365">
            <v>1320</v>
          </cell>
          <cell r="AB365">
            <v>1320</v>
          </cell>
          <cell r="AC365">
            <v>1200</v>
          </cell>
          <cell r="AD365">
            <v>1320</v>
          </cell>
          <cell r="AE365">
            <v>1320</v>
          </cell>
          <cell r="AF365">
            <v>1320</v>
          </cell>
          <cell r="AG365">
            <v>1320</v>
          </cell>
          <cell r="AH365">
            <v>1320</v>
          </cell>
          <cell r="AI365">
            <v>1320</v>
          </cell>
          <cell r="AJ365">
            <v>1320</v>
          </cell>
          <cell r="AK365">
            <v>1320</v>
          </cell>
          <cell r="AL365">
            <v>1260</v>
          </cell>
          <cell r="AM365">
            <v>1260</v>
          </cell>
          <cell r="AN365">
            <v>1260</v>
          </cell>
          <cell r="AO365">
            <v>1236</v>
          </cell>
          <cell r="AP365">
            <v>1200</v>
          </cell>
          <cell r="AQ365">
            <v>1200</v>
          </cell>
          <cell r="AR365">
            <v>1200</v>
          </cell>
        </row>
        <row r="366">
          <cell r="O366">
            <v>0</v>
          </cell>
          <cell r="P366">
            <v>0</v>
          </cell>
          <cell r="Q366">
            <v>0</v>
          </cell>
          <cell r="R366">
            <v>0</v>
          </cell>
          <cell r="S366">
            <v>0</v>
          </cell>
          <cell r="T366">
            <v>0</v>
          </cell>
          <cell r="U366">
            <v>0</v>
          </cell>
          <cell r="V366">
            <v>1300</v>
          </cell>
          <cell r="W366">
            <v>1300</v>
          </cell>
          <cell r="X366">
            <v>1300</v>
          </cell>
          <cell r="Y366">
            <v>1300</v>
          </cell>
          <cell r="Z366">
            <v>1300</v>
          </cell>
          <cell r="AA366">
            <v>1300</v>
          </cell>
          <cell r="AB366">
            <v>1300</v>
          </cell>
          <cell r="AC366">
            <v>1300</v>
          </cell>
          <cell r="AD366">
            <v>1300</v>
          </cell>
          <cell r="AE366">
            <v>1300</v>
          </cell>
          <cell r="AF366">
            <v>1300</v>
          </cell>
          <cell r="AG366">
            <v>1300</v>
          </cell>
          <cell r="AH366">
            <v>1300</v>
          </cell>
          <cell r="AI366">
            <v>1300</v>
          </cell>
          <cell r="AJ366">
            <v>1300</v>
          </cell>
          <cell r="AK366">
            <v>1300</v>
          </cell>
          <cell r="AL366">
            <v>1300</v>
          </cell>
          <cell r="AM366">
            <v>1300</v>
          </cell>
          <cell r="AN366">
            <v>1300</v>
          </cell>
          <cell r="AO366">
            <v>1300</v>
          </cell>
          <cell r="AP366">
            <v>1300</v>
          </cell>
          <cell r="AQ366">
            <v>1300</v>
          </cell>
          <cell r="AR366">
            <v>1300</v>
          </cell>
        </row>
        <row r="367">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O375">
            <v>0</v>
          </cell>
          <cell r="P375">
            <v>0</v>
          </cell>
          <cell r="Q375">
            <v>0</v>
          </cell>
          <cell r="R375">
            <v>0</v>
          </cell>
          <cell r="S375">
            <v>0</v>
          </cell>
          <cell r="T375">
            <v>0</v>
          </cell>
          <cell r="U375">
            <v>0</v>
          </cell>
          <cell r="V375">
            <v>400</v>
          </cell>
          <cell r="W375">
            <v>400</v>
          </cell>
          <cell r="X375">
            <v>400</v>
          </cell>
          <cell r="Y375">
            <v>400</v>
          </cell>
          <cell r="Z375">
            <v>400</v>
          </cell>
          <cell r="AA375">
            <v>400</v>
          </cell>
          <cell r="AB375">
            <v>400</v>
          </cell>
          <cell r="AC375">
            <v>400</v>
          </cell>
          <cell r="AD375">
            <v>367</v>
          </cell>
          <cell r="AE375">
            <v>304</v>
          </cell>
          <cell r="AF375">
            <v>247</v>
          </cell>
          <cell r="AG375">
            <v>198</v>
          </cell>
          <cell r="AH375">
            <v>150</v>
          </cell>
          <cell r="AI375">
            <v>150</v>
          </cell>
          <cell r="AJ375">
            <v>150</v>
          </cell>
          <cell r="AK375">
            <v>120</v>
          </cell>
          <cell r="AL375">
            <v>120</v>
          </cell>
          <cell r="AM375">
            <v>90</v>
          </cell>
          <cell r="AN375">
            <v>90</v>
          </cell>
          <cell r="AO375">
            <v>90</v>
          </cell>
          <cell r="AP375">
            <v>0</v>
          </cell>
          <cell r="AQ375">
            <v>0</v>
          </cell>
          <cell r="AR375">
            <v>0</v>
          </cell>
        </row>
        <row r="376">
          <cell r="O376">
            <v>0</v>
          </cell>
          <cell r="P376">
            <v>0</v>
          </cell>
          <cell r="Q376">
            <v>0</v>
          </cell>
          <cell r="R376">
            <v>0</v>
          </cell>
          <cell r="S376">
            <v>0</v>
          </cell>
          <cell r="T376">
            <v>0</v>
          </cell>
          <cell r="U376">
            <v>0</v>
          </cell>
          <cell r="V376">
            <v>0</v>
          </cell>
          <cell r="W376">
            <v>0</v>
          </cell>
          <cell r="X376">
            <v>400</v>
          </cell>
          <cell r="Y376">
            <v>400</v>
          </cell>
          <cell r="Z376">
            <v>400</v>
          </cell>
          <cell r="AA376">
            <v>400</v>
          </cell>
          <cell r="AB376">
            <v>400</v>
          </cell>
          <cell r="AC376">
            <v>400</v>
          </cell>
          <cell r="AD376">
            <v>367</v>
          </cell>
          <cell r="AE376">
            <v>304</v>
          </cell>
          <cell r="AF376">
            <v>247</v>
          </cell>
          <cell r="AG376">
            <v>198</v>
          </cell>
          <cell r="AH376">
            <v>150</v>
          </cell>
          <cell r="AI376">
            <v>150</v>
          </cell>
          <cell r="AJ376">
            <v>150</v>
          </cell>
          <cell r="AK376">
            <v>120</v>
          </cell>
          <cell r="AL376">
            <v>120</v>
          </cell>
          <cell r="AM376">
            <v>90</v>
          </cell>
          <cell r="AN376">
            <v>90</v>
          </cell>
          <cell r="AO376">
            <v>90</v>
          </cell>
          <cell r="AP376">
            <v>0</v>
          </cell>
          <cell r="AQ376">
            <v>0</v>
          </cell>
          <cell r="AR376">
            <v>0</v>
          </cell>
        </row>
        <row r="377">
          <cell r="O377">
            <v>0</v>
          </cell>
          <cell r="P377">
            <v>0</v>
          </cell>
          <cell r="Q377">
            <v>0</v>
          </cell>
          <cell r="R377">
            <v>0</v>
          </cell>
          <cell r="S377">
            <v>0</v>
          </cell>
          <cell r="T377">
            <v>0</v>
          </cell>
          <cell r="U377">
            <v>0</v>
          </cell>
          <cell r="V377">
            <v>0</v>
          </cell>
          <cell r="W377">
            <v>0</v>
          </cell>
          <cell r="X377">
            <v>950.58586728122486</v>
          </cell>
          <cell r="Y377">
            <v>950.58586728122486</v>
          </cell>
          <cell r="Z377">
            <v>950.58586728122486</v>
          </cell>
          <cell r="AA377">
            <v>950.58586728122486</v>
          </cell>
          <cell r="AB377">
            <v>950.58586728122486</v>
          </cell>
          <cell r="AC377">
            <v>950.58586728122486</v>
          </cell>
          <cell r="AD377">
            <v>872.16253323052376</v>
          </cell>
          <cell r="AE377">
            <v>722.44525913373093</v>
          </cell>
          <cell r="AF377">
            <v>586.98677304615649</v>
          </cell>
          <cell r="AG377">
            <v>470.54000430420638</v>
          </cell>
          <cell r="AH377">
            <v>356.46970023045941</v>
          </cell>
          <cell r="AI377">
            <v>356.4697002304593</v>
          </cell>
          <cell r="AJ377">
            <v>356.46970023045941</v>
          </cell>
          <cell r="AK377">
            <v>285.1757601843675</v>
          </cell>
          <cell r="AL377">
            <v>285.1757601843675</v>
          </cell>
          <cell r="AM377">
            <v>213.8818201382756</v>
          </cell>
          <cell r="AN377">
            <v>213.8818201382756</v>
          </cell>
          <cell r="AO377">
            <v>213.8818201382756</v>
          </cell>
          <cell r="AP377">
            <v>0</v>
          </cell>
          <cell r="AQ377">
            <v>0</v>
          </cell>
          <cell r="AR377">
            <v>0</v>
          </cell>
        </row>
        <row r="378">
          <cell r="O378">
            <v>0</v>
          </cell>
          <cell r="P378">
            <v>0</v>
          </cell>
          <cell r="Q378">
            <v>0</v>
          </cell>
          <cell r="R378">
            <v>0</v>
          </cell>
          <cell r="S378">
            <v>0</v>
          </cell>
          <cell r="T378">
            <v>0</v>
          </cell>
          <cell r="U378">
            <v>0</v>
          </cell>
          <cell r="V378">
            <v>0</v>
          </cell>
          <cell r="W378">
            <v>0</v>
          </cell>
          <cell r="X378">
            <v>755.64137931034475</v>
          </cell>
          <cell r="Y378">
            <v>755.64137931034486</v>
          </cell>
          <cell r="Z378">
            <v>755.64137931034486</v>
          </cell>
          <cell r="AA378">
            <v>755.64137931034486</v>
          </cell>
          <cell r="AB378">
            <v>755.64137931034486</v>
          </cell>
          <cell r="AC378">
            <v>755.64137931034486</v>
          </cell>
          <cell r="AD378">
            <v>693.30096551724137</v>
          </cell>
          <cell r="AE378">
            <v>574.28744827586206</v>
          </cell>
          <cell r="AF378">
            <v>466.6085517241379</v>
          </cell>
          <cell r="AG378">
            <v>374.04248275862074</v>
          </cell>
          <cell r="AH378">
            <v>283.36551724137934</v>
          </cell>
          <cell r="AI378">
            <v>283.36551724137934</v>
          </cell>
          <cell r="AJ378">
            <v>283.36551724137934</v>
          </cell>
          <cell r="AK378">
            <v>226.69241379310347</v>
          </cell>
          <cell r="AL378">
            <v>226.69241379310347</v>
          </cell>
          <cell r="AM378">
            <v>170.01931034482763</v>
          </cell>
          <cell r="AN378">
            <v>170.01931034482763</v>
          </cell>
          <cell r="AO378">
            <v>170.0193103448276</v>
          </cell>
          <cell r="AP378">
            <v>0</v>
          </cell>
          <cell r="AQ378">
            <v>0</v>
          </cell>
          <cell r="AR378">
            <v>0</v>
          </cell>
        </row>
        <row r="379">
          <cell r="O379">
            <v>0</v>
          </cell>
          <cell r="P379">
            <v>0</v>
          </cell>
          <cell r="Q379">
            <v>0</v>
          </cell>
          <cell r="R379">
            <v>0</v>
          </cell>
          <cell r="S379">
            <v>0</v>
          </cell>
          <cell r="T379">
            <v>0</v>
          </cell>
          <cell r="U379">
            <v>0</v>
          </cell>
          <cell r="V379">
            <v>0</v>
          </cell>
          <cell r="W379">
            <v>0</v>
          </cell>
          <cell r="X379">
            <v>372.78620689655168</v>
          </cell>
          <cell r="Y379">
            <v>372.78620689655168</v>
          </cell>
          <cell r="Z379">
            <v>372.78620689655168</v>
          </cell>
          <cell r="AA379">
            <v>372.78620689655168</v>
          </cell>
          <cell r="AB379">
            <v>372.78620689655168</v>
          </cell>
          <cell r="AC379">
            <v>372.78620689655168</v>
          </cell>
          <cell r="AD379">
            <v>342.03134482758617</v>
          </cell>
          <cell r="AE379">
            <v>283.31751724137928</v>
          </cell>
          <cell r="AF379">
            <v>230.1954827586207</v>
          </cell>
          <cell r="AG379">
            <v>184.52917241379316</v>
          </cell>
          <cell r="AH379">
            <v>139.79482758620688</v>
          </cell>
          <cell r="AI379">
            <v>139.79482758620691</v>
          </cell>
          <cell r="AJ379">
            <v>139.79482758620691</v>
          </cell>
          <cell r="AK379">
            <v>111.83586206896553</v>
          </cell>
          <cell r="AL379">
            <v>111.83586206896553</v>
          </cell>
          <cell r="AM379">
            <v>83.876896551724144</v>
          </cell>
          <cell r="AN379">
            <v>83.876896551724144</v>
          </cell>
          <cell r="AO379">
            <v>83.876896551724116</v>
          </cell>
          <cell r="AP379">
            <v>0</v>
          </cell>
          <cell r="AQ379">
            <v>0</v>
          </cell>
          <cell r="AR379">
            <v>0</v>
          </cell>
        </row>
        <row r="380">
          <cell r="O380">
            <v>0</v>
          </cell>
          <cell r="P380">
            <v>0</v>
          </cell>
          <cell r="Q380">
            <v>0</v>
          </cell>
          <cell r="R380">
            <v>0</v>
          </cell>
          <cell r="S380">
            <v>0</v>
          </cell>
          <cell r="T380">
            <v>0</v>
          </cell>
          <cell r="U380">
            <v>0</v>
          </cell>
          <cell r="V380">
            <v>0</v>
          </cell>
          <cell r="W380">
            <v>0</v>
          </cell>
          <cell r="X380">
            <v>255.50344827586201</v>
          </cell>
          <cell r="Y380">
            <v>255.50344827586201</v>
          </cell>
          <cell r="Z380">
            <v>255.50344827586201</v>
          </cell>
          <cell r="AA380">
            <v>255.50344827586201</v>
          </cell>
          <cell r="AB380">
            <v>255.50344827586201</v>
          </cell>
          <cell r="AC380">
            <v>255.50344827586201</v>
          </cell>
          <cell r="AD380">
            <v>234.42441379310341</v>
          </cell>
          <cell r="AE380">
            <v>194.18262068965512</v>
          </cell>
          <cell r="AF380">
            <v>157.77337931034481</v>
          </cell>
          <cell r="AG380">
            <v>126.47420689655172</v>
          </cell>
          <cell r="AH380">
            <v>95.81379310344829</v>
          </cell>
          <cell r="AI380">
            <v>95.81379310344829</v>
          </cell>
          <cell r="AJ380">
            <v>95.813793103448276</v>
          </cell>
          <cell r="AK380">
            <v>76.651034482758618</v>
          </cell>
          <cell r="AL380">
            <v>76.651034482758618</v>
          </cell>
          <cell r="AM380">
            <v>57.488275862068967</v>
          </cell>
          <cell r="AN380">
            <v>57.488275862068967</v>
          </cell>
          <cell r="AO380">
            <v>57.488275862068967</v>
          </cell>
          <cell r="AP380">
            <v>0</v>
          </cell>
          <cell r="AQ380">
            <v>0</v>
          </cell>
          <cell r="AR380">
            <v>0</v>
          </cell>
        </row>
        <row r="381">
          <cell r="O381">
            <v>0</v>
          </cell>
          <cell r="P381">
            <v>0</v>
          </cell>
          <cell r="Q381">
            <v>0</v>
          </cell>
          <cell r="R381">
            <v>0</v>
          </cell>
          <cell r="S381">
            <v>0</v>
          </cell>
          <cell r="T381">
            <v>0</v>
          </cell>
          <cell r="U381">
            <v>0</v>
          </cell>
          <cell r="V381">
            <v>0</v>
          </cell>
          <cell r="W381">
            <v>0</v>
          </cell>
          <cell r="X381">
            <v>15172.413793103447</v>
          </cell>
          <cell r="Y381">
            <v>15172.413793103447</v>
          </cell>
          <cell r="Z381">
            <v>15172.413793103447</v>
          </cell>
          <cell r="AA381">
            <v>15172.413793103447</v>
          </cell>
          <cell r="AB381">
            <v>15172.413793103447</v>
          </cell>
          <cell r="AC381">
            <v>15172.413793103447</v>
          </cell>
          <cell r="AD381">
            <v>13920.689655172413</v>
          </cell>
          <cell r="AE381">
            <v>11531.03448275862</v>
          </cell>
          <cell r="AF381">
            <v>5105.7032791506153</v>
          </cell>
          <cell r="AG381">
            <v>4941.0163339382943</v>
          </cell>
          <cell r="AH381">
            <v>3455.2561775792269</v>
          </cell>
          <cell r="AI381">
            <v>4310.3448275862065</v>
          </cell>
          <cell r="AJ381">
            <v>5689.6551724137926</v>
          </cell>
          <cell r="AK381">
            <v>4551.7241379310344</v>
          </cell>
          <cell r="AL381">
            <v>4551.7241379310344</v>
          </cell>
          <cell r="AM381">
            <v>3413.7931034482763</v>
          </cell>
          <cell r="AN381">
            <v>3413.7931034482763</v>
          </cell>
          <cell r="AO381">
            <v>3413.7931034482758</v>
          </cell>
          <cell r="AP381">
            <v>0</v>
          </cell>
          <cell r="AQ381">
            <v>0</v>
          </cell>
          <cell r="AR381">
            <v>0</v>
          </cell>
        </row>
        <row r="382">
          <cell r="O382">
            <v>0</v>
          </cell>
          <cell r="P382">
            <v>0</v>
          </cell>
          <cell r="Q382">
            <v>0</v>
          </cell>
          <cell r="R382">
            <v>0</v>
          </cell>
          <cell r="S382">
            <v>0</v>
          </cell>
          <cell r="T382">
            <v>0</v>
          </cell>
          <cell r="U382">
            <v>0</v>
          </cell>
          <cell r="V382">
            <v>0</v>
          </cell>
          <cell r="W382">
            <v>0</v>
          </cell>
          <cell r="X382">
            <v>10655.172413793103</v>
          </cell>
          <cell r="Y382">
            <v>10655.172413793103</v>
          </cell>
          <cell r="Z382">
            <v>10655.172413793103</v>
          </cell>
          <cell r="AA382">
            <v>10655.172413793103</v>
          </cell>
          <cell r="AB382">
            <v>10655.172413793103</v>
          </cell>
          <cell r="AC382">
            <v>10655.172413793103</v>
          </cell>
          <cell r="AD382">
            <v>9776.1206896551721</v>
          </cell>
          <cell r="AE382">
            <v>8097.9310344827582</v>
          </cell>
          <cell r="AF382">
            <v>6579.5689655172409</v>
          </cell>
          <cell r="AG382">
            <v>5274.3103448275851</v>
          </cell>
          <cell r="AH382">
            <v>3995.6896551724144</v>
          </cell>
          <cell r="AI382">
            <v>3995.6896551724135</v>
          </cell>
          <cell r="AJ382">
            <v>3995.6896551724135</v>
          </cell>
          <cell r="AK382">
            <v>3196.5517241379312</v>
          </cell>
          <cell r="AL382">
            <v>3196.5517241379312</v>
          </cell>
          <cell r="AM382">
            <v>2397.4137931034484</v>
          </cell>
          <cell r="AN382">
            <v>2397.4137931034484</v>
          </cell>
          <cell r="AO382">
            <v>2397.4137931034484</v>
          </cell>
          <cell r="AP382">
            <v>0</v>
          </cell>
          <cell r="AQ382">
            <v>0</v>
          </cell>
          <cell r="AR382">
            <v>0</v>
          </cell>
        </row>
        <row r="383">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33</v>
          </cell>
          <cell r="AE391">
            <v>96</v>
          </cell>
          <cell r="AF391">
            <v>153</v>
          </cell>
          <cell r="AG391">
            <v>202</v>
          </cell>
          <cell r="AH391">
            <v>250</v>
          </cell>
          <cell r="AI391">
            <v>250</v>
          </cell>
          <cell r="AJ391">
            <v>250</v>
          </cell>
          <cell r="AK391">
            <v>250</v>
          </cell>
          <cell r="AL391">
            <v>250</v>
          </cell>
          <cell r="AM391">
            <v>250</v>
          </cell>
          <cell r="AN391">
            <v>250</v>
          </cell>
          <cell r="AO391">
            <v>250</v>
          </cell>
          <cell r="AP391">
            <v>238</v>
          </cell>
          <cell r="AQ391">
            <v>219</v>
          </cell>
          <cell r="AR391">
            <v>198</v>
          </cell>
        </row>
        <row r="392">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23.925000000000001</v>
          </cell>
          <cell r="AE392">
            <v>69.599999999999994</v>
          </cell>
          <cell r="AF392">
            <v>110.92500000000001</v>
          </cell>
          <cell r="AG392">
            <v>146.44999999999999</v>
          </cell>
          <cell r="AH392">
            <v>181.25000000000003</v>
          </cell>
          <cell r="AI392">
            <v>181.25</v>
          </cell>
          <cell r="AJ392">
            <v>181.25</v>
          </cell>
          <cell r="AK392">
            <v>181.25</v>
          </cell>
          <cell r="AL392">
            <v>181.25</v>
          </cell>
          <cell r="AM392">
            <v>181.25</v>
          </cell>
          <cell r="AN392">
            <v>181.25</v>
          </cell>
          <cell r="AO392">
            <v>181.25</v>
          </cell>
          <cell r="AP392">
            <v>172.54999999999998</v>
          </cell>
          <cell r="AQ392">
            <v>158.77500000000001</v>
          </cell>
          <cell r="AR392">
            <v>143.54999999999998</v>
          </cell>
        </row>
        <row r="393">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57.537256366770777</v>
          </cell>
          <cell r="AE393">
            <v>167.38110943060587</v>
          </cell>
          <cell r="AF393">
            <v>266.76364315502809</v>
          </cell>
          <cell r="AG393">
            <v>352.19775109356652</v>
          </cell>
          <cell r="AH393">
            <v>435.88830580886946</v>
          </cell>
          <cell r="AI393">
            <v>435.8883058088694</v>
          </cell>
          <cell r="AJ393">
            <v>435.8883058088694</v>
          </cell>
          <cell r="AK393">
            <v>435.88830580886946</v>
          </cell>
          <cell r="AL393">
            <v>435.88830580886946</v>
          </cell>
          <cell r="AM393">
            <v>435.8883058088694</v>
          </cell>
          <cell r="AN393">
            <v>435.88830580886952</v>
          </cell>
          <cell r="AO393">
            <v>435.88830580886946</v>
          </cell>
          <cell r="AP393">
            <v>414.9656671300437</v>
          </cell>
          <cell r="AQ393">
            <v>381.8381558885697</v>
          </cell>
          <cell r="AR393">
            <v>345.22353820062455</v>
          </cell>
        </row>
        <row r="394">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48.829440000000005</v>
          </cell>
          <cell r="AE394">
            <v>142.04928000000001</v>
          </cell>
          <cell r="AF394">
            <v>226.39104</v>
          </cell>
          <cell r="AG394">
            <v>298.89536000000004</v>
          </cell>
          <cell r="AH394">
            <v>369.92</v>
          </cell>
          <cell r="AI394">
            <v>369.92</v>
          </cell>
          <cell r="AJ394">
            <v>369.92000000000007</v>
          </cell>
          <cell r="AK394">
            <v>369.92000000000007</v>
          </cell>
          <cell r="AL394">
            <v>369.92000000000007</v>
          </cell>
          <cell r="AM394">
            <v>369.92</v>
          </cell>
          <cell r="AN394">
            <v>369.91999999999996</v>
          </cell>
          <cell r="AO394">
            <v>369.92</v>
          </cell>
          <cell r="AP394">
            <v>352.16383999999999</v>
          </cell>
          <cell r="AQ394">
            <v>324.04991999999999</v>
          </cell>
          <cell r="AR394">
            <v>292.97664000000009</v>
          </cell>
        </row>
        <row r="395">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24.671790000000001</v>
          </cell>
          <cell r="AE395">
            <v>71.772480000000002</v>
          </cell>
          <cell r="AF395">
            <v>114.38738999999998</v>
          </cell>
          <cell r="AG395">
            <v>151.02126000000001</v>
          </cell>
          <cell r="AH395">
            <v>186.90749999999997</v>
          </cell>
          <cell r="AI395">
            <v>186.90749999999994</v>
          </cell>
          <cell r="AJ395">
            <v>186.90749999999997</v>
          </cell>
          <cell r="AK395">
            <v>186.9075</v>
          </cell>
          <cell r="AL395">
            <v>186.90750000000003</v>
          </cell>
          <cell r="AM395">
            <v>186.90749999999997</v>
          </cell>
          <cell r="AN395">
            <v>186.9075</v>
          </cell>
          <cell r="AO395">
            <v>186.90749999999997</v>
          </cell>
          <cell r="AP395">
            <v>177.93593999999999</v>
          </cell>
          <cell r="AQ395">
            <v>163.73096999999999</v>
          </cell>
          <cell r="AR395">
            <v>148.03073999999998</v>
          </cell>
        </row>
        <row r="396">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11.1144</v>
          </cell>
          <cell r="AE396">
            <v>32.332799999999999</v>
          </cell>
          <cell r="AF396">
            <v>51.5304</v>
          </cell>
          <cell r="AG396">
            <v>68.033600000000007</v>
          </cell>
          <cell r="AH396">
            <v>84.200000000000017</v>
          </cell>
          <cell r="AI396">
            <v>84.199999999999989</v>
          </cell>
          <cell r="AJ396">
            <v>84.200000000000017</v>
          </cell>
          <cell r="AK396">
            <v>84.2</v>
          </cell>
          <cell r="AL396">
            <v>84.200000000000031</v>
          </cell>
          <cell r="AM396">
            <v>84.2</v>
          </cell>
          <cell r="AN396">
            <v>84.2</v>
          </cell>
          <cell r="AO396">
            <v>84.2</v>
          </cell>
          <cell r="AP396">
            <v>80.1584</v>
          </cell>
          <cell r="AQ396">
            <v>73.759199999999993</v>
          </cell>
          <cell r="AR396">
            <v>66.686399999999992</v>
          </cell>
        </row>
        <row r="397">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990</v>
          </cell>
          <cell r="AE397">
            <v>2880</v>
          </cell>
          <cell r="AF397">
            <v>4590</v>
          </cell>
          <cell r="AG397">
            <v>6060</v>
          </cell>
          <cell r="AH397">
            <v>7500</v>
          </cell>
          <cell r="AI397">
            <v>7500</v>
          </cell>
          <cell r="AJ397">
            <v>7500</v>
          </cell>
          <cell r="AK397">
            <v>7500</v>
          </cell>
          <cell r="AL397">
            <v>7500</v>
          </cell>
          <cell r="AM397">
            <v>7500</v>
          </cell>
          <cell r="AN397">
            <v>7500</v>
          </cell>
          <cell r="AO397">
            <v>7500</v>
          </cell>
          <cell r="AP397">
            <v>7140</v>
          </cell>
          <cell r="AQ397">
            <v>6570</v>
          </cell>
          <cell r="AR397">
            <v>5940</v>
          </cell>
        </row>
        <row r="398">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165</v>
          </cell>
          <cell r="AE398">
            <v>480</v>
          </cell>
          <cell r="AF398">
            <v>765</v>
          </cell>
          <cell r="AG398">
            <v>1010</v>
          </cell>
          <cell r="AH398">
            <v>1250</v>
          </cell>
          <cell r="AI398">
            <v>1250</v>
          </cell>
          <cell r="AJ398">
            <v>1250</v>
          </cell>
          <cell r="AK398">
            <v>1250</v>
          </cell>
          <cell r="AL398">
            <v>1250</v>
          </cell>
          <cell r="AM398">
            <v>1250</v>
          </cell>
          <cell r="AN398">
            <v>1250</v>
          </cell>
          <cell r="AO398">
            <v>1250.0000000000002</v>
          </cell>
          <cell r="AP398">
            <v>1190</v>
          </cell>
          <cell r="AQ398">
            <v>1095</v>
          </cell>
          <cell r="AR398">
            <v>990</v>
          </cell>
        </row>
        <row r="399">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O407">
            <v>0</v>
          </cell>
          <cell r="P407">
            <v>0</v>
          </cell>
          <cell r="Q407">
            <v>0</v>
          </cell>
          <cell r="R407">
            <v>0</v>
          </cell>
          <cell r="S407">
            <v>0</v>
          </cell>
          <cell r="T407">
            <v>0</v>
          </cell>
          <cell r="U407">
            <v>0</v>
          </cell>
          <cell r="V407">
            <v>0</v>
          </cell>
          <cell r="W407">
            <v>0</v>
          </cell>
          <cell r="X407">
            <v>0</v>
          </cell>
          <cell r="Y407">
            <v>0</v>
          </cell>
          <cell r="Z407">
            <v>239.999991721849</v>
          </cell>
          <cell r="AA407">
            <v>240.00000154966901</v>
          </cell>
          <cell r="AB407">
            <v>240.00002274399401</v>
          </cell>
          <cell r="AC407">
            <v>240.00001317338899</v>
          </cell>
          <cell r="AD407">
            <v>239.99999905980201</v>
          </cell>
          <cell r="AE407">
            <v>239.99997464820501</v>
          </cell>
          <cell r="AF407">
            <v>239.618561429691</v>
          </cell>
          <cell r="AG407">
            <v>234.40939840746199</v>
          </cell>
          <cell r="AH407">
            <v>229.16753176632099</v>
          </cell>
          <cell r="AI407">
            <v>225.008390450869</v>
          </cell>
          <cell r="AJ407">
            <v>215.313838719046</v>
          </cell>
          <cell r="AK407">
            <v>200</v>
          </cell>
          <cell r="AL407">
            <v>200</v>
          </cell>
          <cell r="AM407">
            <v>150</v>
          </cell>
          <cell r="AN407">
            <v>120</v>
          </cell>
          <cell r="AO407">
            <v>100</v>
          </cell>
          <cell r="AP407">
            <v>90</v>
          </cell>
          <cell r="AQ407">
            <v>87</v>
          </cell>
          <cell r="AR407">
            <v>84</v>
          </cell>
        </row>
        <row r="408">
          <cell r="O408">
            <v>0</v>
          </cell>
          <cell r="P408">
            <v>0</v>
          </cell>
          <cell r="Q408">
            <v>0</v>
          </cell>
          <cell r="R408">
            <v>0</v>
          </cell>
          <cell r="S408">
            <v>0</v>
          </cell>
          <cell r="T408">
            <v>0</v>
          </cell>
          <cell r="U408">
            <v>0</v>
          </cell>
          <cell r="V408">
            <v>0</v>
          </cell>
          <cell r="W408">
            <v>0</v>
          </cell>
          <cell r="X408">
            <v>0</v>
          </cell>
          <cell r="Y408">
            <v>0</v>
          </cell>
          <cell r="Z408">
            <v>193.39199332946595</v>
          </cell>
          <cell r="AA408">
            <v>193.39200124872329</v>
          </cell>
          <cell r="AB408">
            <v>193.39201832711035</v>
          </cell>
          <cell r="AC408">
            <v>193.39201061511685</v>
          </cell>
          <cell r="AD408">
            <v>193.39199924238847</v>
          </cell>
          <cell r="AE408">
            <v>193.39197957152362</v>
          </cell>
          <cell r="AF408">
            <v>193.08463680004502</v>
          </cell>
          <cell r="AG408">
            <v>188.88709323673285</v>
          </cell>
          <cell r="AH408">
            <v>184.66319709730143</v>
          </cell>
          <cell r="AI408">
            <v>181.31176102531023</v>
          </cell>
          <cell r="AJ408">
            <v>173.49989123980725</v>
          </cell>
          <cell r="AK408">
            <v>161.16000000000003</v>
          </cell>
          <cell r="AL408">
            <v>161.16</v>
          </cell>
          <cell r="AM408">
            <v>120.86999999999999</v>
          </cell>
          <cell r="AN408">
            <v>96.695999999999984</v>
          </cell>
          <cell r="AO408">
            <v>80.580000000000013</v>
          </cell>
          <cell r="AP408">
            <v>72.522000000000006</v>
          </cell>
          <cell r="AQ408">
            <v>70.104599999999991</v>
          </cell>
          <cell r="AR408">
            <v>67.68719999999999</v>
          </cell>
        </row>
        <row r="409">
          <cell r="O409">
            <v>0</v>
          </cell>
          <cell r="P409">
            <v>0</v>
          </cell>
          <cell r="Q409">
            <v>0</v>
          </cell>
          <cell r="R409">
            <v>0</v>
          </cell>
          <cell r="S409">
            <v>0</v>
          </cell>
          <cell r="T409">
            <v>0</v>
          </cell>
          <cell r="U409">
            <v>0</v>
          </cell>
          <cell r="V409">
            <v>0</v>
          </cell>
          <cell r="W409">
            <v>0</v>
          </cell>
          <cell r="X409">
            <v>0</v>
          </cell>
          <cell r="Y409">
            <v>0</v>
          </cell>
          <cell r="Z409">
            <v>125.8185660937077</v>
          </cell>
          <cell r="AA409">
            <v>125.81857124588383</v>
          </cell>
          <cell r="AB409">
            <v>125.81858235688246</v>
          </cell>
          <cell r="AC409">
            <v>125.81857733954979</v>
          </cell>
          <cell r="AD409">
            <v>125.8185699405859</v>
          </cell>
          <cell r="AE409">
            <v>125.81855714295156</v>
          </cell>
          <cell r="AF409">
            <v>125.61860353504379</v>
          </cell>
          <cell r="AG409">
            <v>122.88773084916131</v>
          </cell>
          <cell r="AH409">
            <v>120.13971348586423</v>
          </cell>
          <cell r="AI409">
            <v>117.95930842527676</v>
          </cell>
          <cell r="AJ409">
            <v>112.87699742572936</v>
          </cell>
          <cell r="AK409">
            <v>104.8488086945659</v>
          </cell>
          <cell r="AL409">
            <v>104.8488086945659</v>
          </cell>
          <cell r="AM409">
            <v>78.636606520924417</v>
          </cell>
          <cell r="AN409">
            <v>62.909285216739541</v>
          </cell>
          <cell r="AO409">
            <v>52.424404347282952</v>
          </cell>
          <cell r="AP409">
            <v>47.181963912554664</v>
          </cell>
          <cell r="AQ409">
            <v>45.609231782136163</v>
          </cell>
          <cell r="AR409">
            <v>44.036499651717676</v>
          </cell>
        </row>
        <row r="410">
          <cell r="O410">
            <v>0</v>
          </cell>
          <cell r="P410">
            <v>0</v>
          </cell>
          <cell r="Q410">
            <v>0</v>
          </cell>
          <cell r="R410">
            <v>0</v>
          </cell>
          <cell r="S410">
            <v>0</v>
          </cell>
          <cell r="T410">
            <v>0</v>
          </cell>
          <cell r="U410">
            <v>0</v>
          </cell>
          <cell r="V410">
            <v>0</v>
          </cell>
          <cell r="W410">
            <v>0</v>
          </cell>
          <cell r="X410">
            <v>0</v>
          </cell>
          <cell r="Y410">
            <v>0</v>
          </cell>
          <cell r="Z410">
            <v>51.609598219866413</v>
          </cell>
          <cell r="AA410">
            <v>51.609600333240827</v>
          </cell>
          <cell r="AB410">
            <v>51.609604890868468</v>
          </cell>
          <cell r="AC410">
            <v>51.609602832805564</v>
          </cell>
          <cell r="AD410">
            <v>51.609599797819818</v>
          </cell>
          <cell r="AE410">
            <v>51.60959454835001</v>
          </cell>
          <cell r="AF410">
            <v>51.527575449840747</v>
          </cell>
          <cell r="AG410">
            <v>50.407397033540626</v>
          </cell>
          <cell r="AH410">
            <v>49.280186031029665</v>
          </cell>
          <cell r="AI410">
            <v>48.385804282554865</v>
          </cell>
          <cell r="AJ410">
            <v>46.301087878143647</v>
          </cell>
          <cell r="AK410">
            <v>43.008000000000003</v>
          </cell>
          <cell r="AL410">
            <v>43.00800000000001</v>
          </cell>
          <cell r="AM410">
            <v>32.256</v>
          </cell>
          <cell r="AN410">
            <v>25.8048</v>
          </cell>
          <cell r="AO410">
            <v>21.503999999999998</v>
          </cell>
          <cell r="AP410">
            <v>19.353599999999997</v>
          </cell>
          <cell r="AQ410">
            <v>18.708479999999994</v>
          </cell>
          <cell r="AR410">
            <v>18.063360000000003</v>
          </cell>
        </row>
        <row r="411">
          <cell r="O411">
            <v>0</v>
          </cell>
          <cell r="P411">
            <v>0</v>
          </cell>
          <cell r="Q411">
            <v>0</v>
          </cell>
          <cell r="R411">
            <v>0</v>
          </cell>
          <cell r="S411">
            <v>0</v>
          </cell>
          <cell r="T411">
            <v>0</v>
          </cell>
          <cell r="U411">
            <v>0</v>
          </cell>
          <cell r="V411">
            <v>0</v>
          </cell>
          <cell r="W411">
            <v>0</v>
          </cell>
          <cell r="X411">
            <v>0</v>
          </cell>
          <cell r="Y411">
            <v>0</v>
          </cell>
          <cell r="Z411">
            <v>19.37519933170487</v>
          </cell>
          <cell r="AA411">
            <v>19.375200125104779</v>
          </cell>
          <cell r="AB411">
            <v>19.375201836122635</v>
          </cell>
          <cell r="AC411">
            <v>19.375201063487694</v>
          </cell>
          <cell r="AD411">
            <v>19.375199924097817</v>
          </cell>
          <cell r="AE411">
            <v>19.375197953349591</v>
          </cell>
          <cell r="AF411">
            <v>19.344406464218952</v>
          </cell>
          <cell r="AG411">
            <v>18.923870733434409</v>
          </cell>
          <cell r="AH411">
            <v>18.50069483949509</v>
          </cell>
          <cell r="AI411">
            <v>18.164927361098655</v>
          </cell>
          <cell r="AJ411">
            <v>17.382286199788584</v>
          </cell>
          <cell r="AK411">
            <v>16.146000000000001</v>
          </cell>
          <cell r="AL411">
            <v>16.146000000000001</v>
          </cell>
          <cell r="AM411">
            <v>12.109500000000002</v>
          </cell>
          <cell r="AN411">
            <v>9.687599999999998</v>
          </cell>
          <cell r="AO411">
            <v>8.0730000000000004</v>
          </cell>
          <cell r="AP411">
            <v>7.2656999999999998</v>
          </cell>
          <cell r="AQ411">
            <v>7.0235100000000008</v>
          </cell>
          <cell r="AR411">
            <v>6.78132</v>
          </cell>
        </row>
        <row r="412">
          <cell r="O412">
            <v>0</v>
          </cell>
          <cell r="P412">
            <v>0</v>
          </cell>
          <cell r="Q412">
            <v>0</v>
          </cell>
          <cell r="R412">
            <v>0</v>
          </cell>
          <cell r="S412">
            <v>0</v>
          </cell>
          <cell r="T412">
            <v>0</v>
          </cell>
          <cell r="U412">
            <v>0</v>
          </cell>
          <cell r="V412">
            <v>0</v>
          </cell>
          <cell r="W412">
            <v>0</v>
          </cell>
          <cell r="X412">
            <v>0</v>
          </cell>
          <cell r="Y412">
            <v>0</v>
          </cell>
          <cell r="Z412">
            <v>13.135199546936793</v>
          </cell>
          <cell r="AA412">
            <v>13.135200084813386</v>
          </cell>
          <cell r="AB412">
            <v>13.135201244778793</v>
          </cell>
          <cell r="AC412">
            <v>13.135200720979579</v>
          </cell>
          <cell r="AD412">
            <v>13.135199948542965</v>
          </cell>
          <cell r="AE412">
            <v>13.135198612496261</v>
          </cell>
          <cell r="AF412">
            <v>13.114323867046988</v>
          </cell>
          <cell r="AG412">
            <v>12.829226374840395</v>
          </cell>
          <cell r="AH412">
            <v>12.542339013570748</v>
          </cell>
          <cell r="AI412">
            <v>12.31470920937606</v>
          </cell>
          <cell r="AJ412">
            <v>11.784126393093388</v>
          </cell>
          <cell r="AK412">
            <v>10.946</v>
          </cell>
          <cell r="AL412">
            <v>10.946000000000002</v>
          </cell>
          <cell r="AM412">
            <v>8.2095000000000002</v>
          </cell>
          <cell r="AN412">
            <v>6.5676000000000005</v>
          </cell>
          <cell r="AO412">
            <v>5.4729999999999999</v>
          </cell>
          <cell r="AP412">
            <v>4.9257</v>
          </cell>
          <cell r="AQ412">
            <v>4.7615100000000004</v>
          </cell>
          <cell r="AR412">
            <v>4.5973199999999999</v>
          </cell>
        </row>
        <row r="413">
          <cell r="O413">
            <v>0</v>
          </cell>
          <cell r="P413">
            <v>0</v>
          </cell>
          <cell r="Q413">
            <v>0</v>
          </cell>
          <cell r="R413">
            <v>0</v>
          </cell>
          <cell r="S413">
            <v>0</v>
          </cell>
          <cell r="T413">
            <v>0</v>
          </cell>
          <cell r="U413">
            <v>0</v>
          </cell>
          <cell r="V413">
            <v>0</v>
          </cell>
          <cell r="W413">
            <v>0</v>
          </cell>
          <cell r="X413">
            <v>0</v>
          </cell>
          <cell r="Y413">
            <v>0</v>
          </cell>
          <cell r="Z413">
            <v>1199.9999586092451</v>
          </cell>
          <cell r="AA413">
            <v>1200.0000077483453</v>
          </cell>
          <cell r="AB413">
            <v>1200.0001137199702</v>
          </cell>
          <cell r="AC413">
            <v>1200.0000658669449</v>
          </cell>
          <cell r="AD413">
            <v>1199.9999952990102</v>
          </cell>
          <cell r="AE413">
            <v>1199.9998732410249</v>
          </cell>
          <cell r="AF413">
            <v>1198.092807148455</v>
          </cell>
          <cell r="AG413">
            <v>1172.04699203731</v>
          </cell>
          <cell r="AH413">
            <v>1145.837658831605</v>
          </cell>
          <cell r="AI413">
            <v>1125.041952254345</v>
          </cell>
          <cell r="AJ413">
            <v>1076.56919359523</v>
          </cell>
          <cell r="AK413">
            <v>1000</v>
          </cell>
          <cell r="AL413">
            <v>1000</v>
          </cell>
          <cell r="AM413">
            <v>750</v>
          </cell>
          <cell r="AN413">
            <v>600</v>
          </cell>
          <cell r="AO413">
            <v>500</v>
          </cell>
          <cell r="AP413">
            <v>450</v>
          </cell>
          <cell r="AQ413">
            <v>435</v>
          </cell>
          <cell r="AR413">
            <v>420</v>
          </cell>
        </row>
        <row r="414">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O423">
            <v>0</v>
          </cell>
          <cell r="P423">
            <v>224.89425632545033</v>
          </cell>
          <cell r="Q423">
            <v>180.5135420333734</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O431">
            <v>0</v>
          </cell>
          <cell r="P431">
            <v>209.8942563254503</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O439">
            <v>0</v>
          </cell>
          <cell r="P439">
            <v>785.33190170375485</v>
          </cell>
          <cell r="Q439">
            <v>875.86638537388797</v>
          </cell>
          <cell r="R439">
            <v>911.68852459016398</v>
          </cell>
          <cell r="S439">
            <v>1075</v>
          </cell>
          <cell r="T439">
            <v>1024.6575342465753</v>
          </cell>
          <cell r="U439">
            <v>1189</v>
          </cell>
          <cell r="V439">
            <v>1189</v>
          </cell>
          <cell r="W439">
            <v>1189</v>
          </cell>
          <cell r="X439">
            <v>1189</v>
          </cell>
          <cell r="Y439">
            <v>1189</v>
          </cell>
          <cell r="Z439">
            <v>1189</v>
          </cell>
          <cell r="AA439">
            <v>1189</v>
          </cell>
          <cell r="AB439">
            <v>1189</v>
          </cell>
          <cell r="AC439">
            <v>1189</v>
          </cell>
          <cell r="AD439">
            <v>1189</v>
          </cell>
          <cell r="AE439">
            <v>1189</v>
          </cell>
          <cell r="AF439">
            <v>1189</v>
          </cell>
          <cell r="AG439">
            <v>1189</v>
          </cell>
          <cell r="AH439">
            <v>1189</v>
          </cell>
          <cell r="AI439">
            <v>1189</v>
          </cell>
          <cell r="AJ439">
            <v>1189</v>
          </cell>
          <cell r="AK439">
            <v>1189</v>
          </cell>
          <cell r="AL439">
            <v>1189</v>
          </cell>
          <cell r="AM439">
            <v>1189</v>
          </cell>
          <cell r="AN439">
            <v>1189</v>
          </cell>
          <cell r="AO439">
            <v>1189</v>
          </cell>
          <cell r="AP439">
            <v>1189</v>
          </cell>
          <cell r="AQ439">
            <v>1189</v>
          </cell>
          <cell r="AR439">
            <v>1114.1241264615924</v>
          </cell>
        </row>
        <row r="440">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O442">
            <v>0</v>
          </cell>
          <cell r="P442">
            <v>1995.5482479400846</v>
          </cell>
          <cell r="Q442">
            <v>1710.4490919014177</v>
          </cell>
          <cell r="R442">
            <v>203.96725257055476</v>
          </cell>
          <cell r="S442">
            <v>261.93075275028383</v>
          </cell>
          <cell r="T442">
            <v>256.46490788881454</v>
          </cell>
          <cell r="U442">
            <v>346.77382948184976</v>
          </cell>
          <cell r="V442">
            <v>464.87866046381072</v>
          </cell>
          <cell r="W442">
            <v>480.45176496206926</v>
          </cell>
          <cell r="X442">
            <v>656.41361934235363</v>
          </cell>
          <cell r="Y442">
            <v>810.72412532489147</v>
          </cell>
          <cell r="Z442">
            <v>1103.5473820492755</v>
          </cell>
          <cell r="AA442">
            <v>1081.4091035612453</v>
          </cell>
          <cell r="AB442">
            <v>1144.9628218702705</v>
          </cell>
          <cell r="AC442">
            <v>1197.6738621269396</v>
          </cell>
          <cell r="AD442">
            <v>1314.7191839723714</v>
          </cell>
          <cell r="AE442">
            <v>1281.5849546815473</v>
          </cell>
          <cell r="AF442">
            <v>1281.294898573027</v>
          </cell>
          <cell r="AG442">
            <v>1232.2831570821877</v>
          </cell>
          <cell r="AH442">
            <v>1559.3066731420345</v>
          </cell>
          <cell r="AI442">
            <v>1310.4425262181339</v>
          </cell>
          <cell r="AJ442">
            <v>1569.1676802393874</v>
          </cell>
          <cell r="AK442">
            <v>1358.520364832169</v>
          </cell>
          <cell r="AL442">
            <v>1612.8249688593467</v>
          </cell>
          <cell r="AM442">
            <v>1449.4081046606395</v>
          </cell>
          <cell r="AN442">
            <v>1709.12922734514</v>
          </cell>
          <cell r="AO442">
            <v>1632.504056472729</v>
          </cell>
          <cell r="AP442">
            <v>1879.9850374067182</v>
          </cell>
          <cell r="AQ442">
            <v>1576.7142801427663</v>
          </cell>
          <cell r="AR442">
            <v>1612.1518236427767</v>
          </cell>
        </row>
        <row r="443">
          <cell r="O443">
            <v>0</v>
          </cell>
          <cell r="P443">
            <v>1252.0248391146106</v>
          </cell>
          <cell r="Q443">
            <v>1113.9134012129471</v>
          </cell>
          <cell r="R443">
            <v>309.28041238003607</v>
          </cell>
          <cell r="S443">
            <v>375.52246323573564</v>
          </cell>
          <cell r="T443">
            <v>370.97783688019399</v>
          </cell>
          <cell r="U443">
            <v>410.35821884222372</v>
          </cell>
          <cell r="V443">
            <v>421.78398213395832</v>
          </cell>
          <cell r="W443">
            <v>430.42436127839028</v>
          </cell>
          <cell r="X443">
            <v>450.3504782767854</v>
          </cell>
          <cell r="Y443">
            <v>463.44778661165174</v>
          </cell>
          <cell r="Z443">
            <v>693.57910051960448</v>
          </cell>
          <cell r="AA443">
            <v>698.06744012104116</v>
          </cell>
          <cell r="AB443">
            <v>717.45857543350974</v>
          </cell>
          <cell r="AC443">
            <v>725.09385326539712</v>
          </cell>
          <cell r="AD443">
            <v>734.36699540386201</v>
          </cell>
          <cell r="AE443">
            <v>741.85715164228861</v>
          </cell>
          <cell r="AF443">
            <v>751.95329714205025</v>
          </cell>
          <cell r="AG443">
            <v>767.21041583616545</v>
          </cell>
          <cell r="AH443">
            <v>779.25444388210303</v>
          </cell>
          <cell r="AI443">
            <v>783.11579258323809</v>
          </cell>
          <cell r="AJ443">
            <v>796.48185543580814</v>
          </cell>
          <cell r="AK443">
            <v>805.98008843875948</v>
          </cell>
          <cell r="AL443">
            <v>815.02360316135889</v>
          </cell>
          <cell r="AM443">
            <v>820.9945497796034</v>
          </cell>
          <cell r="AN443">
            <v>832.50978462648015</v>
          </cell>
          <cell r="AO443">
            <v>839.41228521115443</v>
          </cell>
          <cell r="AP443">
            <v>850.21622170413184</v>
          </cell>
          <cell r="AQ443">
            <v>857.60221003482263</v>
          </cell>
          <cell r="AR443">
            <v>812.84215299541904</v>
          </cell>
        </row>
        <row r="444">
          <cell r="O444">
            <v>0</v>
          </cell>
          <cell r="P444">
            <v>763.17430610896326</v>
          </cell>
          <cell r="Q444">
            <v>723.02341008307394</v>
          </cell>
          <cell r="R444">
            <v>356.4008207220383</v>
          </cell>
          <cell r="S444">
            <v>426.34384381229268</v>
          </cell>
          <cell r="T444">
            <v>412.32075264332497</v>
          </cell>
          <cell r="U444">
            <v>447.13509733581157</v>
          </cell>
          <cell r="V444">
            <v>444.94369804062842</v>
          </cell>
          <cell r="W444">
            <v>448.28507723252773</v>
          </cell>
          <cell r="X444">
            <v>444.43207876716917</v>
          </cell>
          <cell r="Y444">
            <v>439.47764078959631</v>
          </cell>
          <cell r="Z444">
            <v>747.40779381761706</v>
          </cell>
          <cell r="AA444">
            <v>748.62332622988617</v>
          </cell>
          <cell r="AB444">
            <v>748.8079550538697</v>
          </cell>
          <cell r="AC444">
            <v>748.9295018417713</v>
          </cell>
          <cell r="AD444">
            <v>745.61441705416655</v>
          </cell>
          <cell r="AE444">
            <v>744.38184446026264</v>
          </cell>
          <cell r="AF444">
            <v>759.16921934137326</v>
          </cell>
          <cell r="AG444">
            <v>778.90632231145003</v>
          </cell>
          <cell r="AH444">
            <v>754.19739769650846</v>
          </cell>
          <cell r="AI444">
            <v>787.48822374536041</v>
          </cell>
          <cell r="AJ444">
            <v>769.21947726467545</v>
          </cell>
          <cell r="AK444">
            <v>820.28334291461181</v>
          </cell>
          <cell r="AL444">
            <v>805.70906447621383</v>
          </cell>
          <cell r="AM444">
            <v>836.94376735389824</v>
          </cell>
          <cell r="AN444">
            <v>829.01647166180021</v>
          </cell>
          <cell r="AO444">
            <v>850.46720714368007</v>
          </cell>
          <cell r="AP444">
            <v>844.58197703698659</v>
          </cell>
          <cell r="AQ444">
            <v>901.5668720606775</v>
          </cell>
          <cell r="AR444">
            <v>852.84364910228419</v>
          </cell>
        </row>
        <row r="445">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O446">
            <v>0</v>
          </cell>
          <cell r="P446">
            <v>689.12809315217942</v>
          </cell>
          <cell r="Q446">
            <v>674.73016776619124</v>
          </cell>
          <cell r="R446">
            <v>500.83858652179612</v>
          </cell>
          <cell r="S446">
            <v>600.02197815628028</v>
          </cell>
          <cell r="T446">
            <v>568.4540647518761</v>
          </cell>
          <cell r="U446">
            <v>587.7168579114923</v>
          </cell>
          <cell r="V446">
            <v>598.35350117848179</v>
          </cell>
          <cell r="W446">
            <v>595.60611123995909</v>
          </cell>
          <cell r="X446">
            <v>610.75373163318511</v>
          </cell>
          <cell r="Y446">
            <v>626.34817620641525</v>
          </cell>
          <cell r="Z446">
            <v>632.39714204341965</v>
          </cell>
          <cell r="AA446">
            <v>627.06494811375569</v>
          </cell>
          <cell r="AB446">
            <v>627.41716036011496</v>
          </cell>
          <cell r="AC446">
            <v>631.17889160453842</v>
          </cell>
          <cell r="AD446">
            <v>644.20540203147232</v>
          </cell>
          <cell r="AE446">
            <v>650.34359717103177</v>
          </cell>
          <cell r="AF446">
            <v>649.87068380963194</v>
          </cell>
          <cell r="AG446">
            <v>640.05402588425636</v>
          </cell>
          <cell r="AH446">
            <v>679.20468056339007</v>
          </cell>
          <cell r="AI446">
            <v>648.29764496397809</v>
          </cell>
          <cell r="AJ446">
            <v>677.43799674723743</v>
          </cell>
          <cell r="AK446">
            <v>654.02956869584011</v>
          </cell>
          <cell r="AL446">
            <v>686.10318809814146</v>
          </cell>
          <cell r="AM446">
            <v>666.75516332424104</v>
          </cell>
          <cell r="AN446">
            <v>699.79792733037345</v>
          </cell>
          <cell r="AO446">
            <v>690.76461688807683</v>
          </cell>
          <cell r="AP446">
            <v>721.23043808257364</v>
          </cell>
          <cell r="AQ446">
            <v>682.55611837225331</v>
          </cell>
          <cell r="AR446">
            <v>696.26567388757485</v>
          </cell>
        </row>
        <row r="447">
          <cell r="O447">
            <v>0</v>
          </cell>
          <cell r="P447">
            <v>785.33190170375497</v>
          </cell>
          <cell r="Q447">
            <v>1068</v>
          </cell>
          <cell r="R447">
            <v>995</v>
          </cell>
          <cell r="S447">
            <v>946</v>
          </cell>
          <cell r="T447">
            <v>970</v>
          </cell>
          <cell r="U447">
            <v>1020</v>
          </cell>
          <cell r="V447">
            <v>1238</v>
          </cell>
          <cell r="W447">
            <v>1228</v>
          </cell>
          <cell r="X447">
            <v>1231</v>
          </cell>
          <cell r="Y447">
            <v>1189</v>
          </cell>
          <cell r="Z447">
            <v>1206</v>
          </cell>
          <cell r="AA447">
            <v>1079</v>
          </cell>
          <cell r="AB447">
            <v>1240</v>
          </cell>
          <cell r="AC447">
            <v>1199</v>
          </cell>
          <cell r="AD447">
            <v>1257</v>
          </cell>
          <cell r="AE447">
            <v>1206</v>
          </cell>
          <cell r="AF447">
            <v>1243</v>
          </cell>
          <cell r="AG447">
            <v>1202</v>
          </cell>
          <cell r="AH447">
            <v>951</v>
          </cell>
          <cell r="AI447">
            <v>1268</v>
          </cell>
          <cell r="AJ447">
            <v>1164</v>
          </cell>
          <cell r="AK447">
            <v>1270</v>
          </cell>
          <cell r="AL447">
            <v>1252</v>
          </cell>
          <cell r="AM447">
            <v>1250</v>
          </cell>
          <cell r="AN447">
            <v>1218</v>
          </cell>
          <cell r="AO447">
            <v>1349</v>
          </cell>
          <cell r="AP447">
            <v>1257</v>
          </cell>
          <cell r="AQ447">
            <v>1252</v>
          </cell>
          <cell r="AR447">
            <v>1220</v>
          </cell>
        </row>
        <row r="448">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O450">
            <v>0</v>
          </cell>
          <cell r="P450">
            <v>1936.781673159737</v>
          </cell>
          <cell r="Q450">
            <v>1267.9643835616439</v>
          </cell>
          <cell r="R450">
            <v>555.6994535519126</v>
          </cell>
          <cell r="S450">
            <v>162.83561643835617</v>
          </cell>
          <cell r="T450">
            <v>130.97260273972603</v>
          </cell>
          <cell r="U450">
            <v>179.11506849315069</v>
          </cell>
          <cell r="V450">
            <v>2590.7278191783971</v>
          </cell>
          <cell r="W450">
            <v>2612.7333409053435</v>
          </cell>
          <cell r="X450">
            <v>2713.2722047385187</v>
          </cell>
          <cell r="Y450">
            <v>2983.502839943887</v>
          </cell>
          <cell r="Z450">
            <v>2977.1299489786684</v>
          </cell>
          <cell r="AA450">
            <v>2985.9227521046605</v>
          </cell>
          <cell r="AB450">
            <v>2990.5193242766582</v>
          </cell>
          <cell r="AC450">
            <v>3190.1869617998423</v>
          </cell>
          <cell r="AD450">
            <v>3335.9805495317746</v>
          </cell>
          <cell r="AE450">
            <v>3192.5814996493909</v>
          </cell>
          <cell r="AF450">
            <v>3087.0566766896363</v>
          </cell>
          <cell r="AG450">
            <v>3080.6893990575973</v>
          </cell>
          <cell r="AH450">
            <v>3013.5135618868048</v>
          </cell>
          <cell r="AI450">
            <v>3155.3548644173234</v>
          </cell>
          <cell r="AJ450">
            <v>3229.6083310982176</v>
          </cell>
          <cell r="AK450">
            <v>3161.0752747417478</v>
          </cell>
          <cell r="AL450">
            <v>3443.0867141262283</v>
          </cell>
          <cell r="AM450">
            <v>3183.8702297541136</v>
          </cell>
          <cell r="AN450">
            <v>3384.5838745683955</v>
          </cell>
          <cell r="AO450">
            <v>3360.9137742472976</v>
          </cell>
          <cell r="AP450">
            <v>3628.570968492269</v>
          </cell>
          <cell r="AQ450">
            <v>3301.6034019505078</v>
          </cell>
          <cell r="AR450">
            <v>3283.8450587101497</v>
          </cell>
        </row>
        <row r="451">
          <cell r="O451">
            <v>0</v>
          </cell>
          <cell r="P451">
            <v>1213.5006549194718</v>
          </cell>
          <cell r="Q451">
            <v>943</v>
          </cell>
          <cell r="R451">
            <v>504.65300546448088</v>
          </cell>
          <cell r="S451">
            <v>323.33698630136985</v>
          </cell>
          <cell r="T451">
            <v>312.7068493150685</v>
          </cell>
          <cell r="U451">
            <v>342.53972602739725</v>
          </cell>
          <cell r="V451">
            <v>1351.0983343674393</v>
          </cell>
          <cell r="W451">
            <v>1371.3763927560533</v>
          </cell>
          <cell r="X451">
            <v>1322.1866487169202</v>
          </cell>
          <cell r="Y451">
            <v>1377.1688734776201</v>
          </cell>
          <cell r="Z451">
            <v>1424.8643802553186</v>
          </cell>
          <cell r="AA451">
            <v>1470.7024257718358</v>
          </cell>
          <cell r="AB451">
            <v>1496.4300894885289</v>
          </cell>
          <cell r="AC451">
            <v>1558.525063430819</v>
          </cell>
          <cell r="AD451">
            <v>1555.5926634167815</v>
          </cell>
          <cell r="AE451">
            <v>1500.7094907516803</v>
          </cell>
          <cell r="AF451">
            <v>1495.491222254976</v>
          </cell>
          <cell r="AG451">
            <v>1550.3811836175987</v>
          </cell>
          <cell r="AH451">
            <v>1283.6189205325898</v>
          </cell>
          <cell r="AI451">
            <v>1561.9990617084543</v>
          </cell>
          <cell r="AJ451">
            <v>1464.9588626070506</v>
          </cell>
          <cell r="AK451">
            <v>1584.9918645932951</v>
          </cell>
          <cell r="AL451">
            <v>1578.9948266809063</v>
          </cell>
          <cell r="AM451">
            <v>1574.3057978906363</v>
          </cell>
          <cell r="AN451">
            <v>1559.2786767605562</v>
          </cell>
          <cell r="AO451">
            <v>1594.4341803301652</v>
          </cell>
          <cell r="AP451">
            <v>1624.0001317119229</v>
          </cell>
          <cell r="AQ451">
            <v>1647.8425154925562</v>
          </cell>
          <cell r="AR451">
            <v>1607.4546561305724</v>
          </cell>
        </row>
        <row r="452">
          <cell r="O452">
            <v>0</v>
          </cell>
          <cell r="P452">
            <v>737.51103073578099</v>
          </cell>
          <cell r="Q452">
            <v>775.06849315068496</v>
          </cell>
          <cell r="R452">
            <v>479.34153005464481</v>
          </cell>
          <cell r="S452">
            <v>414.21643835616436</v>
          </cell>
          <cell r="T452">
            <v>399.20547945205482</v>
          </cell>
          <cell r="U452">
            <v>421.71232876712327</v>
          </cell>
          <cell r="V452">
            <v>1090.7501076347321</v>
          </cell>
          <cell r="W452">
            <v>1106.4294919533388</v>
          </cell>
          <cell r="X452">
            <v>1035.4395910133999</v>
          </cell>
          <cell r="Y452">
            <v>1061.5344853102711</v>
          </cell>
          <cell r="Z452">
            <v>1169.9618659525413</v>
          </cell>
          <cell r="AA452">
            <v>1217.1164705293741</v>
          </cell>
          <cell r="AB452">
            <v>1215.3574401208816</v>
          </cell>
          <cell r="AC452">
            <v>1254.945556563704</v>
          </cell>
          <cell r="AD452">
            <v>1226.6788055556799</v>
          </cell>
          <cell r="AE452">
            <v>1157.6738387314003</v>
          </cell>
          <cell r="AF452">
            <v>1174.1407521530473</v>
          </cell>
          <cell r="AG452">
            <v>1234.3781537094012</v>
          </cell>
          <cell r="AH452">
            <v>932.58370660355854</v>
          </cell>
          <cell r="AI452">
            <v>1235.5670811384284</v>
          </cell>
          <cell r="AJ452">
            <v>1112.7073183403725</v>
          </cell>
          <cell r="AK452">
            <v>1269.8481750986393</v>
          </cell>
          <cell r="AL452">
            <v>1230.7503679794008</v>
          </cell>
          <cell r="AM452">
            <v>1265.9594596208558</v>
          </cell>
          <cell r="AN452">
            <v>1227.8461320807219</v>
          </cell>
          <cell r="AO452">
            <v>1269.9237544586729</v>
          </cell>
          <cell r="AP452">
            <v>1278.6152825101333</v>
          </cell>
          <cell r="AQ452">
            <v>1361.6464447529174</v>
          </cell>
          <cell r="AR452">
            <v>1328.3408420005489</v>
          </cell>
        </row>
        <row r="453">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O454">
            <v>0</v>
          </cell>
          <cell r="P454">
            <v>664.56438852988356</v>
          </cell>
          <cell r="Q454">
            <v>648.8191780821918</v>
          </cell>
          <cell r="R454">
            <v>500.70491803278691</v>
          </cell>
          <cell r="S454">
            <v>547.62191780821922</v>
          </cell>
          <cell r="T454">
            <v>552.9424657534247</v>
          </cell>
          <cell r="U454">
            <v>579.38904109589043</v>
          </cell>
          <cell r="V454">
            <v>790.00358631278084</v>
          </cell>
          <cell r="W454">
            <v>789.41055664317173</v>
          </cell>
          <cell r="X454">
            <v>812.19320115335927</v>
          </cell>
          <cell r="Y454">
            <v>875.74128621035823</v>
          </cell>
          <cell r="Z454">
            <v>838.79744644167681</v>
          </cell>
          <cell r="AA454">
            <v>847.27218627566856</v>
          </cell>
          <cell r="AB454">
            <v>823.92645838076396</v>
          </cell>
          <cell r="AC454">
            <v>869.14174138717465</v>
          </cell>
          <cell r="AD454">
            <v>891.23549384057526</v>
          </cell>
          <cell r="AE454">
            <v>865.19982580395686</v>
          </cell>
          <cell r="AF454">
            <v>851.64707878090394</v>
          </cell>
          <cell r="AG454">
            <v>855.34361137506096</v>
          </cell>
          <cell r="AH454">
            <v>774.71423368890748</v>
          </cell>
          <cell r="AI454">
            <v>869.04927249210084</v>
          </cell>
          <cell r="AJ454">
            <v>865.94087059415949</v>
          </cell>
          <cell r="AK454">
            <v>865.82432323977105</v>
          </cell>
          <cell r="AL454">
            <v>928.36502037624007</v>
          </cell>
          <cell r="AM454">
            <v>873.89162342468808</v>
          </cell>
          <cell r="AN454">
            <v>912.3228132798663</v>
          </cell>
          <cell r="AO454">
            <v>902.8973895994875</v>
          </cell>
          <cell r="AP454">
            <v>966.75002658482776</v>
          </cell>
          <cell r="AQ454">
            <v>881.91584072881358</v>
          </cell>
          <cell r="AR454">
            <v>859.37831956891455</v>
          </cell>
        </row>
        <row r="455">
          <cell r="O455">
            <v>0</v>
          </cell>
          <cell r="P455">
            <v>182.46575342465752</v>
          </cell>
          <cell r="Q455">
            <v>224.54544352105873</v>
          </cell>
          <cell r="R455">
            <v>409.46482457321906</v>
          </cell>
          <cell r="S455">
            <v>417.68517661013476</v>
          </cell>
          <cell r="T455">
            <v>457.53191980729321</v>
          </cell>
          <cell r="U455">
            <v>332.50066915397514</v>
          </cell>
          <cell r="V455">
            <v>311.31245995939645</v>
          </cell>
          <cell r="W455">
            <v>316.1286578387722</v>
          </cell>
          <cell r="X455">
            <v>337.59576844770788</v>
          </cell>
          <cell r="Y455">
            <v>356.69207359976031</v>
          </cell>
          <cell r="Z455">
            <v>379.34157578580141</v>
          </cell>
          <cell r="AA455">
            <v>359.073086881015</v>
          </cell>
          <cell r="AB455">
            <v>265.26141205226361</v>
          </cell>
          <cell r="AC455">
            <v>256.86938277089456</v>
          </cell>
          <cell r="AD455">
            <v>254.01601644716419</v>
          </cell>
          <cell r="AE455">
            <v>247.94699306352973</v>
          </cell>
          <cell r="AF455">
            <v>239.49654623406718</v>
          </cell>
          <cell r="AG455">
            <v>227.78128085966955</v>
          </cell>
          <cell r="AH455">
            <v>219.14360103661539</v>
          </cell>
          <cell r="AI455">
            <v>213.33405500208642</v>
          </cell>
          <cell r="AJ455">
            <v>211.13938776263421</v>
          </cell>
          <cell r="AK455">
            <v>204.91695342966511</v>
          </cell>
          <cell r="AL455">
            <v>193.86487983262811</v>
          </cell>
          <cell r="AM455">
            <v>185.24493815934321</v>
          </cell>
          <cell r="AN455">
            <v>180.52638637014479</v>
          </cell>
          <cell r="AO455">
            <v>169.51715740515817</v>
          </cell>
          <cell r="AP455">
            <v>155.1118941066787</v>
          </cell>
          <cell r="AQ455">
            <v>142.94367944485205</v>
          </cell>
          <cell r="AR455">
            <v>131.69885318479052</v>
          </cell>
        </row>
        <row r="456">
          <cell r="O456">
            <v>0</v>
          </cell>
          <cell r="P456">
            <v>80.284931506849318</v>
          </cell>
          <cell r="Q456">
            <v>98.79999514926584</v>
          </cell>
          <cell r="R456">
            <v>180.16452281221638</v>
          </cell>
          <cell r="S456">
            <v>183.78147770845931</v>
          </cell>
          <cell r="T456">
            <v>201.31404471520901</v>
          </cell>
          <cell r="U456">
            <v>146.30029442774907</v>
          </cell>
          <cell r="V456">
            <v>136.97748238213444</v>
          </cell>
          <cell r="W456">
            <v>139.09660944905977</v>
          </cell>
          <cell r="X456">
            <v>148.54213811699148</v>
          </cell>
          <cell r="Y456">
            <v>156.94451238389453</v>
          </cell>
          <cell r="Z456">
            <v>166.91029334575262</v>
          </cell>
          <cell r="AA456">
            <v>157.9921582276466</v>
          </cell>
          <cell r="AB456">
            <v>116.71502130299599</v>
          </cell>
          <cell r="AC456">
            <v>113.02252841919361</v>
          </cell>
          <cell r="AD456">
            <v>111.76704723675225</v>
          </cell>
          <cell r="AE456">
            <v>109.09667694795309</v>
          </cell>
          <cell r="AF456">
            <v>105.37848034298956</v>
          </cell>
          <cell r="AG456">
            <v>100.22376357825461</v>
          </cell>
          <cell r="AH456">
            <v>96.423184456110775</v>
          </cell>
          <cell r="AI456">
            <v>93.866984200918026</v>
          </cell>
          <cell r="AJ456">
            <v>92.901330615559061</v>
          </cell>
          <cell r="AK456">
            <v>90.163459509052657</v>
          </cell>
          <cell r="AL456">
            <v>85.300547126356363</v>
          </cell>
          <cell r="AM456">
            <v>81.507772790111005</v>
          </cell>
          <cell r="AN456">
            <v>79.431610002863707</v>
          </cell>
          <cell r="AO456">
            <v>74.58754925826959</v>
          </cell>
          <cell r="AP456">
            <v>68.249233406938629</v>
          </cell>
          <cell r="AQ456">
            <v>62.895218955734904</v>
          </cell>
          <cell r="AR456">
            <v>57.947495401307833</v>
          </cell>
        </row>
        <row r="457">
          <cell r="O457">
            <v>0</v>
          </cell>
          <cell r="P457">
            <v>309.96487479807723</v>
          </cell>
          <cell r="Q457">
            <v>412.83746805697342</v>
          </cell>
          <cell r="R457">
            <v>785.72751002933387</v>
          </cell>
          <cell r="S457">
            <v>795.88131563136096</v>
          </cell>
          <cell r="T457">
            <v>823.77584677057212</v>
          </cell>
          <cell r="U457">
            <v>602.39382615770216</v>
          </cell>
          <cell r="V457">
            <v>422.62946462678514</v>
          </cell>
          <cell r="W457">
            <v>431.49279244734367</v>
          </cell>
          <cell r="X457">
            <v>453.4518501412698</v>
          </cell>
          <cell r="Y457">
            <v>498.59407049699684</v>
          </cell>
          <cell r="Z457">
            <v>507.31441700562141</v>
          </cell>
          <cell r="AA457">
            <v>491.47728437563944</v>
          </cell>
          <cell r="AB457">
            <v>347.43671449651208</v>
          </cell>
          <cell r="AC457">
            <v>372.51729349544507</v>
          </cell>
          <cell r="AD457">
            <v>377.16709355948984</v>
          </cell>
          <cell r="AE457">
            <v>354.82898240707459</v>
          </cell>
          <cell r="AF457">
            <v>351.90647903042645</v>
          </cell>
          <cell r="AG457">
            <v>333.14380581394545</v>
          </cell>
          <cell r="AH457">
            <v>351.54452971882574</v>
          </cell>
          <cell r="AI457">
            <v>350.41141031420625</v>
          </cell>
          <cell r="AJ457">
            <v>339.56363979806639</v>
          </cell>
          <cell r="AK457">
            <v>407.31112470464319</v>
          </cell>
          <cell r="AL457">
            <v>410.64640774647353</v>
          </cell>
          <cell r="AM457">
            <v>420.09972419879995</v>
          </cell>
          <cell r="AN457">
            <v>393.49564575828117</v>
          </cell>
          <cell r="AO457">
            <v>413.29754356084999</v>
          </cell>
          <cell r="AP457">
            <v>398.10912892345993</v>
          </cell>
          <cell r="AQ457">
            <v>582.72692458814868</v>
          </cell>
          <cell r="AR457">
            <v>573.82908881384787</v>
          </cell>
        </row>
        <row r="458">
          <cell r="O458">
            <v>0</v>
          </cell>
          <cell r="P458">
            <v>1161.5869677782641</v>
          </cell>
          <cell r="Q458">
            <v>1429.4685768294146</v>
          </cell>
          <cell r="R458">
            <v>2606.6754723058634</v>
          </cell>
          <cell r="S458">
            <v>2659.0066830531641</v>
          </cell>
          <cell r="T458">
            <v>2912.673229994195</v>
          </cell>
          <cell r="U458">
            <v>2116.717448714498</v>
          </cell>
          <cell r="V458">
            <v>1981.8321499170731</v>
          </cell>
          <cell r="W458">
            <v>2012.492329079045</v>
          </cell>
          <cell r="X458">
            <v>2149.1531295370914</v>
          </cell>
          <cell r="Y458">
            <v>2270.7212527657621</v>
          </cell>
          <cell r="Z458">
            <v>2414.90922268437</v>
          </cell>
          <cell r="AA458">
            <v>2285.8789135634879</v>
          </cell>
          <cell r="AB458">
            <v>1688.6686597964699</v>
          </cell>
          <cell r="AC458">
            <v>1635.2445423196691</v>
          </cell>
          <cell r="AD458">
            <v>1617.0798562142782</v>
          </cell>
          <cell r="AE458">
            <v>1578.4441213585194</v>
          </cell>
          <cell r="AF458">
            <v>1524.6481145749233</v>
          </cell>
          <cell r="AG458">
            <v>1450.0680943379571</v>
          </cell>
          <cell r="AH458">
            <v>1395.0801520748962</v>
          </cell>
          <cell r="AI458">
            <v>1358.0962642178074</v>
          </cell>
          <cell r="AJ458">
            <v>1344.1248925159377</v>
          </cell>
          <cell r="AK458">
            <v>1304.5125351646311</v>
          </cell>
          <cell r="AL458">
            <v>1234.1544300611142</v>
          </cell>
          <cell r="AM458">
            <v>1179.2794098298198</v>
          </cell>
          <cell r="AN458">
            <v>1149.2408510194791</v>
          </cell>
          <cell r="AO458">
            <v>1079.1554971873372</v>
          </cell>
          <cell r="AP458">
            <v>987.45080301393159</v>
          </cell>
          <cell r="AQ458">
            <v>909.98728283537639</v>
          </cell>
          <cell r="AR458">
            <v>838.40210373484081</v>
          </cell>
        </row>
        <row r="459">
          <cell r="O459">
            <v>0</v>
          </cell>
          <cell r="P459">
            <v>1238.9424657534246</v>
          </cell>
          <cell r="Q459">
            <v>1524.6635615079888</v>
          </cell>
          <cell r="R459">
            <v>2780.2661588521573</v>
          </cell>
          <cell r="S459">
            <v>2836.0823491828151</v>
          </cell>
          <cell r="T459">
            <v>3106.6417354915211</v>
          </cell>
          <cell r="U459">
            <v>2257.6795435554914</v>
          </cell>
          <cell r="V459">
            <v>2113.8116031243021</v>
          </cell>
          <cell r="W459">
            <v>2146.5135867252634</v>
          </cell>
          <cell r="X459">
            <v>2292.2752677599365</v>
          </cell>
          <cell r="Y459">
            <v>2421.9391797423723</v>
          </cell>
          <cell r="Z459">
            <v>2575.7292995855914</v>
          </cell>
          <cell r="AA459">
            <v>2438.1062599220918</v>
          </cell>
          <cell r="AB459">
            <v>1801.1249878348699</v>
          </cell>
          <cell r="AC459">
            <v>1744.143109014374</v>
          </cell>
          <cell r="AD459">
            <v>1724.7687516762448</v>
          </cell>
          <cell r="AE459">
            <v>1683.560082901367</v>
          </cell>
          <cell r="AF459">
            <v>1626.1815489293162</v>
          </cell>
          <cell r="AG459">
            <v>1546.6348970371562</v>
          </cell>
          <cell r="AH459">
            <v>1487.9850510386186</v>
          </cell>
          <cell r="AI459">
            <v>1448.5382334641668</v>
          </cell>
          <cell r="AJ459">
            <v>1433.6364429082864</v>
          </cell>
          <cell r="AK459">
            <v>1391.3861137874262</v>
          </cell>
          <cell r="AL459">
            <v>1316.3425340635449</v>
          </cell>
          <cell r="AM459">
            <v>1257.8131301019405</v>
          </cell>
          <cell r="AN459">
            <v>1225.7741634532831</v>
          </cell>
          <cell r="AO459">
            <v>1151.0214987810241</v>
          </cell>
          <cell r="AP459">
            <v>1053.2097609843483</v>
          </cell>
          <cell r="AQ459">
            <v>970.58758343054546</v>
          </cell>
          <cell r="AR459">
            <v>894.23521312472769</v>
          </cell>
        </row>
        <row r="460">
          <cell r="O460">
            <v>0</v>
          </cell>
          <cell r="P460">
            <v>913.51479452054787</v>
          </cell>
          <cell r="Q460">
            <v>1124.1867629881806</v>
          </cell>
          <cell r="R460">
            <v>2049.985644225821</v>
          </cell>
          <cell r="S460">
            <v>2091.1408366986398</v>
          </cell>
          <cell r="T460">
            <v>2290.6335565152135</v>
          </cell>
          <cell r="U460">
            <v>1664.6646001193765</v>
          </cell>
          <cell r="V460">
            <v>1558.5858307867184</v>
          </cell>
          <cell r="W460">
            <v>1582.698125469813</v>
          </cell>
          <cell r="X460">
            <v>1690.1732147334494</v>
          </cell>
          <cell r="Y460">
            <v>1785.7788664771999</v>
          </cell>
          <cell r="Z460">
            <v>1899.1735991716148</v>
          </cell>
          <cell r="AA460">
            <v>1797.6994094698016</v>
          </cell>
          <cell r="AB460">
            <v>1328.0312594396578</v>
          </cell>
          <cell r="AC460">
            <v>1286.0165648424836</v>
          </cell>
          <cell r="AD460">
            <v>1271.7311863427276</v>
          </cell>
          <cell r="AE460">
            <v>1241.3466207725617</v>
          </cell>
          <cell r="AF460">
            <v>1199.0394587208573</v>
          </cell>
          <cell r="AG460">
            <v>1140.3869826239356</v>
          </cell>
          <cell r="AH460">
            <v>1097.1424385898149</v>
          </cell>
          <cell r="AI460">
            <v>1068.0569463679456</v>
          </cell>
          <cell r="AJ460">
            <v>1057.0693448336283</v>
          </cell>
          <cell r="AK460">
            <v>1025.9167273456185</v>
          </cell>
          <cell r="AL460">
            <v>970.58452088205263</v>
          </cell>
          <cell r="AM460">
            <v>927.42878289475175</v>
          </cell>
          <cell r="AN460">
            <v>903.80535336212984</v>
          </cell>
          <cell r="AO460">
            <v>848.68764854892436</v>
          </cell>
          <cell r="AP460">
            <v>776.56769784508697</v>
          </cell>
          <cell r="AQ460">
            <v>715.64753114065184</v>
          </cell>
          <cell r="AR460">
            <v>659.35030846965378</v>
          </cell>
        </row>
        <row r="461">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O462">
            <v>0</v>
          </cell>
          <cell r="P462">
            <v>301.0684931506849</v>
          </cell>
          <cell r="Q462">
            <v>370.49998180974688</v>
          </cell>
          <cell r="R462">
            <v>675.61696054581137</v>
          </cell>
          <cell r="S462">
            <v>689.18054140672234</v>
          </cell>
          <cell r="T462">
            <v>754.92766768203376</v>
          </cell>
          <cell r="U462">
            <v>548.62610410405898</v>
          </cell>
          <cell r="V462">
            <v>513.66555893300415</v>
          </cell>
          <cell r="W462">
            <v>521.61228543397408</v>
          </cell>
          <cell r="X462">
            <v>557.03301793871799</v>
          </cell>
          <cell r="Y462">
            <v>588.54192143960449</v>
          </cell>
          <cell r="Z462">
            <v>625.91360004657224</v>
          </cell>
          <cell r="AA462">
            <v>592.47059335367476</v>
          </cell>
          <cell r="AB462">
            <v>437.68132988623495</v>
          </cell>
          <cell r="AC462">
            <v>423.83448157197603</v>
          </cell>
          <cell r="AD462">
            <v>419.12642713782088</v>
          </cell>
          <cell r="AE462">
            <v>409.11253855482403</v>
          </cell>
          <cell r="AF462">
            <v>395.16930128621084</v>
          </cell>
          <cell r="AG462">
            <v>375.83911341845476</v>
          </cell>
          <cell r="AH462">
            <v>361.58694171041537</v>
          </cell>
          <cell r="AI462">
            <v>352.00119075344259</v>
          </cell>
          <cell r="AJ462">
            <v>348.37998980834641</v>
          </cell>
          <cell r="AK462">
            <v>338.1129731589474</v>
          </cell>
          <cell r="AL462">
            <v>319.87705172383636</v>
          </cell>
          <cell r="AM462">
            <v>305.65414796291628</v>
          </cell>
          <cell r="AN462">
            <v>297.86853751073892</v>
          </cell>
          <cell r="AO462">
            <v>279.70330971851098</v>
          </cell>
          <cell r="AP462">
            <v>255.93462527601986</v>
          </cell>
          <cell r="AQ462">
            <v>235.85707108400587</v>
          </cell>
          <cell r="AR462">
            <v>217.30310775490435</v>
          </cell>
        </row>
        <row r="463">
          <cell r="O463">
            <v>0</v>
          </cell>
          <cell r="P463">
            <v>182.46575342465749</v>
          </cell>
          <cell r="Q463">
            <v>177.27630568356372</v>
          </cell>
          <cell r="R463">
            <v>324.28617770245324</v>
          </cell>
          <cell r="S463">
            <v>347.23982705420275</v>
          </cell>
          <cell r="T463">
            <v>372.96284690278134</v>
          </cell>
          <cell r="U463">
            <v>401.29027936545475</v>
          </cell>
          <cell r="V463">
            <v>334.89663162592058</v>
          </cell>
          <cell r="W463">
            <v>333.74541127160046</v>
          </cell>
          <cell r="X463">
            <v>339.75401593924926</v>
          </cell>
          <cell r="Y463">
            <v>313.94999999999993</v>
          </cell>
          <cell r="Z463">
            <v>282.48820175328217</v>
          </cell>
          <cell r="AA463">
            <v>257.72904207353099</v>
          </cell>
          <cell r="AB463">
            <v>257.40937110412443</v>
          </cell>
          <cell r="AC463">
            <v>260.46718048348839</v>
          </cell>
          <cell r="AD463">
            <v>250.93305451146801</v>
          </cell>
          <cell r="AE463">
            <v>262.38897027267558</v>
          </cell>
          <cell r="AF463">
            <v>260.5511597888767</v>
          </cell>
          <cell r="AG463">
            <v>256.61027855505063</v>
          </cell>
          <cell r="AH463">
            <v>258.10539499017074</v>
          </cell>
          <cell r="AI463">
            <v>264.67166090958756</v>
          </cell>
          <cell r="AJ463">
            <v>253.35320756465589</v>
          </cell>
          <cell r="AK463">
            <v>278.00225158335797</v>
          </cell>
          <cell r="AL463">
            <v>284.58305863372277</v>
          </cell>
          <cell r="AM463">
            <v>274.21696789521354</v>
          </cell>
          <cell r="AN463">
            <v>245.10112435827185</v>
          </cell>
          <cell r="AO463">
            <v>236.37783174633472</v>
          </cell>
          <cell r="AP463">
            <v>214.50941956864602</v>
          </cell>
          <cell r="AQ463">
            <v>204.4859414590577</v>
          </cell>
          <cell r="AR463">
            <v>143.39341862258482</v>
          </cell>
        </row>
        <row r="464">
          <cell r="O464">
            <v>0</v>
          </cell>
          <cell r="P464">
            <v>80.28493150684929</v>
          </cell>
          <cell r="Q464">
            <v>78.001574500768044</v>
          </cell>
          <cell r="R464">
            <v>142.68591818907942</v>
          </cell>
          <cell r="S464">
            <v>152.78552390384922</v>
          </cell>
          <cell r="T464">
            <v>164.1036526372238</v>
          </cell>
          <cell r="U464">
            <v>176.56772292080009</v>
          </cell>
          <cell r="V464">
            <v>147.35451791540507</v>
          </cell>
          <cell r="W464">
            <v>146.84798095950421</v>
          </cell>
          <cell r="X464">
            <v>149.49176701326968</v>
          </cell>
          <cell r="Y464">
            <v>138.13799999999998</v>
          </cell>
          <cell r="Z464">
            <v>124.29480877144415</v>
          </cell>
          <cell r="AA464">
            <v>113.40077851235364</v>
          </cell>
          <cell r="AB464">
            <v>113.26012328581476</v>
          </cell>
          <cell r="AC464">
            <v>114.60555941273489</v>
          </cell>
          <cell r="AD464">
            <v>110.41054398504593</v>
          </cell>
          <cell r="AE464">
            <v>115.45114691997726</v>
          </cell>
          <cell r="AF464">
            <v>114.64251030710575</v>
          </cell>
          <cell r="AG464">
            <v>112.90852256422228</v>
          </cell>
          <cell r="AH464">
            <v>113.56637379567512</v>
          </cell>
          <cell r="AI464">
            <v>116.45553080021853</v>
          </cell>
          <cell r="AJ464">
            <v>111.47541132844859</v>
          </cell>
          <cell r="AK464">
            <v>122.32099069667751</v>
          </cell>
          <cell r="AL464">
            <v>125.21654579883803</v>
          </cell>
          <cell r="AM464">
            <v>120.65546587389396</v>
          </cell>
          <cell r="AN464">
            <v>107.84449471763962</v>
          </cell>
          <cell r="AO464">
            <v>104.00624596838728</v>
          </cell>
          <cell r="AP464">
            <v>94.384144610204245</v>
          </cell>
          <cell r="AQ464">
            <v>89.973814241985394</v>
          </cell>
          <cell r="AR464">
            <v>63.093104193937322</v>
          </cell>
        </row>
        <row r="465">
          <cell r="O465">
            <v>0</v>
          </cell>
          <cell r="P465">
            <v>309.96487479807723</v>
          </cell>
          <cell r="Q465">
            <v>806.930512157365</v>
          </cell>
          <cell r="R465">
            <v>1476.093550404217</v>
          </cell>
          <cell r="S465">
            <v>1580.5745184380917</v>
          </cell>
          <cell r="T465">
            <v>1697.6611730849797</v>
          </cell>
          <cell r="U465">
            <v>1826.6026551238144</v>
          </cell>
          <cell r="V465">
            <v>1524.3904673874067</v>
          </cell>
          <cell r="W465">
            <v>1519.1503151485863</v>
          </cell>
          <cell r="X465">
            <v>1546.5004250412844</v>
          </cell>
          <cell r="Y465">
            <v>1429.0450904589945</v>
          </cell>
          <cell r="Z465">
            <v>1285.836527562089</v>
          </cell>
          <cell r="AA465">
            <v>1173.1371945974811</v>
          </cell>
          <cell r="AB465">
            <v>1171.6821086621642</v>
          </cell>
          <cell r="AC465">
            <v>1185.6007182533078</v>
          </cell>
          <cell r="AD465">
            <v>1142.2030564850857</v>
          </cell>
          <cell r="AE465">
            <v>1194.348366806046</v>
          </cell>
          <cell r="AF465">
            <v>1185.9829772565417</v>
          </cell>
          <cell r="AG465">
            <v>1168.0447801573823</v>
          </cell>
          <cell r="AH465">
            <v>1174.8502867707696</v>
          </cell>
          <cell r="AI465">
            <v>1204.7387724366108</v>
          </cell>
          <cell r="AJ465">
            <v>1153.21916681736</v>
          </cell>
          <cell r="AK465">
            <v>1265.4172726922886</v>
          </cell>
          <cell r="AL465">
            <v>1295.3719470244491</v>
          </cell>
          <cell r="AM465">
            <v>1248.1873282089718</v>
          </cell>
          <cell r="AN465">
            <v>1115.6571378568815</v>
          </cell>
          <cell r="AO465">
            <v>1075.9502466967413</v>
          </cell>
          <cell r="AP465">
            <v>976.40908708960728</v>
          </cell>
          <cell r="AQ465">
            <v>930.78398060185327</v>
          </cell>
          <cell r="AR465">
            <v>652.70157950863586</v>
          </cell>
        </row>
        <row r="466">
          <cell r="O466">
            <v>0</v>
          </cell>
          <cell r="P466">
            <v>1161.5869677782641</v>
          </cell>
          <cell r="Q466">
            <v>1128.5506595785998</v>
          </cell>
          <cell r="R466">
            <v>2064.4235467744074</v>
          </cell>
          <cell r="S466">
            <v>2210.5477341877654</v>
          </cell>
          <cell r="T466">
            <v>2374.301885677613</v>
          </cell>
          <cell r="U466">
            <v>2554.6358703387245</v>
          </cell>
          <cell r="V466">
            <v>2131.9702768779312</v>
          </cell>
          <cell r="W466">
            <v>2124.641545126789</v>
          </cell>
          <cell r="X466">
            <v>2162.8926511314808</v>
          </cell>
          <cell r="Y466">
            <v>1998.6228740976708</v>
          </cell>
          <cell r="Z466">
            <v>1798.3353453952145</v>
          </cell>
          <cell r="AA466">
            <v>1640.7171804664442</v>
          </cell>
          <cell r="AB466">
            <v>1638.6821375881484</v>
          </cell>
          <cell r="AC466">
            <v>1658.1483193694105</v>
          </cell>
          <cell r="AD466">
            <v>1597.4535518834775</v>
          </cell>
          <cell r="AE466">
            <v>1670.3825382955988</v>
          </cell>
          <cell r="AF466">
            <v>1658.6829362214567</v>
          </cell>
          <cell r="AG466">
            <v>1633.5950707077538</v>
          </cell>
          <cell r="AH466">
            <v>1643.1130637215151</v>
          </cell>
          <cell r="AI466">
            <v>1684.9142717608668</v>
          </cell>
          <cell r="AJ466">
            <v>1612.8603786104043</v>
          </cell>
          <cell r="AK466">
            <v>1769.7775412172473</v>
          </cell>
          <cell r="AL466">
            <v>1811.6713188916615</v>
          </cell>
          <cell r="AM466">
            <v>1745.6802181910512</v>
          </cell>
          <cell r="AN466">
            <v>1560.3271655024685</v>
          </cell>
          <cell r="AO466">
            <v>1504.7942075420776</v>
          </cell>
          <cell r="AP466">
            <v>1365.5786993448337</v>
          </cell>
          <cell r="AQ466">
            <v>1301.7686893819719</v>
          </cell>
          <cell r="AR466">
            <v>912.85034704303553</v>
          </cell>
        </row>
        <row r="467">
          <cell r="O467">
            <v>0</v>
          </cell>
          <cell r="P467">
            <v>1238.9424657534246</v>
          </cell>
          <cell r="Q467">
            <v>1203.7061155913977</v>
          </cell>
          <cell r="R467">
            <v>2201.9031465996577</v>
          </cell>
          <cell r="S467">
            <v>2357.7584256980367</v>
          </cell>
          <cell r="T467">
            <v>2532.4177304698851</v>
          </cell>
          <cell r="U467">
            <v>2724.7609968914376</v>
          </cell>
          <cell r="V467">
            <v>2273.9481287400008</v>
          </cell>
          <cell r="W467">
            <v>2266.1313425341673</v>
          </cell>
          <cell r="X467">
            <v>2306.9297682275023</v>
          </cell>
          <cell r="Y467">
            <v>2131.7204999999994</v>
          </cell>
          <cell r="Z467">
            <v>1918.094889904786</v>
          </cell>
          <cell r="AA467">
            <v>1749.9801956792755</v>
          </cell>
          <cell r="AB467">
            <v>1747.8096297970048</v>
          </cell>
          <cell r="AC467">
            <v>1768.5721554828863</v>
          </cell>
          <cell r="AD467">
            <v>1703.8354401328679</v>
          </cell>
          <cell r="AE467">
            <v>1781.6211081514673</v>
          </cell>
          <cell r="AF467">
            <v>1769.1423749664727</v>
          </cell>
          <cell r="AG467">
            <v>1742.3837913887937</v>
          </cell>
          <cell r="AH467">
            <v>1752.5356319832592</v>
          </cell>
          <cell r="AI467">
            <v>1797.1205775760995</v>
          </cell>
          <cell r="AJ467">
            <v>1720.2682793640136</v>
          </cell>
          <cell r="AK467">
            <v>1887.6352882510007</v>
          </cell>
          <cell r="AL467">
            <v>1932.3189681229776</v>
          </cell>
          <cell r="AM467">
            <v>1861.9332120085</v>
          </cell>
          <cell r="AN467">
            <v>1664.2366343926658</v>
          </cell>
          <cell r="AO467">
            <v>1605.0054775576127</v>
          </cell>
          <cell r="AP467">
            <v>1456.5189588711064</v>
          </cell>
          <cell r="AQ467">
            <v>1388.4595425070017</v>
          </cell>
          <cell r="AR467">
            <v>973.64131244735097</v>
          </cell>
        </row>
        <row r="468">
          <cell r="O468">
            <v>0</v>
          </cell>
          <cell r="P468">
            <v>913.51479452054787</v>
          </cell>
          <cell r="Q468">
            <v>887.53382440476173</v>
          </cell>
          <cell r="R468">
            <v>1623.5387486673321</v>
          </cell>
          <cell r="S468">
            <v>1738.456194146866</v>
          </cell>
          <cell r="T468">
            <v>1867.2384930187748</v>
          </cell>
          <cell r="U468">
            <v>2009.0597836431491</v>
          </cell>
          <cell r="V468">
            <v>1676.6599862351713</v>
          </cell>
          <cell r="W468">
            <v>1670.8964015312677</v>
          </cell>
          <cell r="X468">
            <v>1700.9784807998515</v>
          </cell>
          <cell r="Y468">
            <v>1571.7906749999997</v>
          </cell>
          <cell r="Z468">
            <v>1414.2771820778071</v>
          </cell>
          <cell r="AA468">
            <v>1290.3204491411329</v>
          </cell>
          <cell r="AB468">
            <v>1288.720016432799</v>
          </cell>
          <cell r="AC468">
            <v>1304.0289390905846</v>
          </cell>
          <cell r="AD468">
            <v>1256.2963374116646</v>
          </cell>
          <cell r="AE468">
            <v>1313.6503796701502</v>
          </cell>
          <cell r="AF468">
            <v>1304.4493814830112</v>
          </cell>
          <cell r="AG468">
            <v>1284.719359585861</v>
          </cell>
          <cell r="AH468">
            <v>1292.2046600182898</v>
          </cell>
          <cell r="AI468">
            <v>1325.07867034385</v>
          </cell>
          <cell r="AJ468">
            <v>1268.4128336724498</v>
          </cell>
          <cell r="AK468">
            <v>1391.8182725520817</v>
          </cell>
          <cell r="AL468">
            <v>1424.765083049733</v>
          </cell>
          <cell r="AM468">
            <v>1372.8672497673865</v>
          </cell>
          <cell r="AN468">
            <v>1227.098779099688</v>
          </cell>
          <cell r="AO468">
            <v>1183.4256146380249</v>
          </cell>
          <cell r="AP468">
            <v>1073.9414090704263</v>
          </cell>
          <cell r="AQ468">
            <v>1023.7588659147724</v>
          </cell>
          <cell r="AR468">
            <v>717.89915033397085</v>
          </cell>
        </row>
        <row r="469">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O470">
            <v>0</v>
          </cell>
          <cell r="P470">
            <v>301.0684931506849</v>
          </cell>
          <cell r="Q470">
            <v>292.50590437788014</v>
          </cell>
          <cell r="R470">
            <v>535.07219320904778</v>
          </cell>
          <cell r="S470">
            <v>572.94571463943453</v>
          </cell>
          <cell r="T470">
            <v>615.3886973895892</v>
          </cell>
          <cell r="U470">
            <v>662.12896095300027</v>
          </cell>
          <cell r="V470">
            <v>552.57944218276896</v>
          </cell>
          <cell r="W470">
            <v>550.67992859814069</v>
          </cell>
          <cell r="X470">
            <v>560.59412629976123</v>
          </cell>
          <cell r="Y470">
            <v>518.01749999999981</v>
          </cell>
          <cell r="Z470">
            <v>466.10553289291556</v>
          </cell>
          <cell r="AA470">
            <v>425.25291942132611</v>
          </cell>
          <cell r="AB470">
            <v>424.72546232180531</v>
          </cell>
          <cell r="AC470">
            <v>429.77084779775583</v>
          </cell>
          <cell r="AD470">
            <v>414.03953994392219</v>
          </cell>
          <cell r="AE470">
            <v>432.94180094991469</v>
          </cell>
          <cell r="AF470">
            <v>429.90941365164656</v>
          </cell>
          <cell r="AG470">
            <v>423.4069596158335</v>
          </cell>
          <cell r="AH470">
            <v>425.87390173378168</v>
          </cell>
          <cell r="AI470">
            <v>436.70824050081944</v>
          </cell>
          <cell r="AJ470">
            <v>418.03279248168218</v>
          </cell>
          <cell r="AK470">
            <v>458.70371511254064</v>
          </cell>
          <cell r="AL470">
            <v>469.56204674564253</v>
          </cell>
          <cell r="AM470">
            <v>452.45799702710229</v>
          </cell>
          <cell r="AN470">
            <v>404.4168551911485</v>
          </cell>
          <cell r="AO470">
            <v>390.02342238145229</v>
          </cell>
          <cell r="AP470">
            <v>353.94054228826593</v>
          </cell>
          <cell r="AQ470">
            <v>337.40180340744519</v>
          </cell>
          <cell r="AR470">
            <v>236.59914072726494</v>
          </cell>
        </row>
        <row r="471">
          <cell r="O471">
            <v>0</v>
          </cell>
          <cell r="P471">
            <v>910.66809829624492</v>
          </cell>
          <cell r="Q471">
            <v>792.3059756856718</v>
          </cell>
          <cell r="R471">
            <v>987.24143944675552</v>
          </cell>
          <cell r="S471">
            <v>992.82116573151779</v>
          </cell>
          <cell r="T471">
            <v>1100.153629780506</v>
          </cell>
          <cell r="U471">
            <v>863.74061697873731</v>
          </cell>
          <cell r="V471">
            <v>1288.5874847514192</v>
          </cell>
          <cell r="W471">
            <v>1271.1023246469813</v>
          </cell>
          <cell r="X471">
            <v>1264.3865747120585</v>
          </cell>
          <cell r="Y471">
            <v>1084.0175254399746</v>
          </cell>
          <cell r="Z471">
            <v>1311.1784924146673</v>
          </cell>
          <cell r="AA471">
            <v>1342.0652389630391</v>
          </cell>
          <cell r="AB471">
            <v>1343.0802457870486</v>
          </cell>
          <cell r="AC471">
            <v>1170.4614220949793</v>
          </cell>
          <cell r="AD471">
            <v>1141.9290569006475</v>
          </cell>
          <cell r="AE471">
            <v>1079.7333362976119</v>
          </cell>
          <cell r="AF471">
            <v>1004.7992174314631</v>
          </cell>
          <cell r="AG471">
            <v>955.47287925041246</v>
          </cell>
          <cell r="AH471">
            <v>802.89006427766299</v>
          </cell>
          <cell r="AI471">
            <v>730.05386140701626</v>
          </cell>
          <cell r="AJ471">
            <v>758.60772426750964</v>
          </cell>
          <cell r="AK471">
            <v>483.40319075281695</v>
          </cell>
          <cell r="AL471">
            <v>423.87717009255084</v>
          </cell>
          <cell r="AM471">
            <v>294.00947258165229</v>
          </cell>
          <cell r="AN471">
            <v>288.64131043230236</v>
          </cell>
          <cell r="AO471">
            <v>193.40864312063468</v>
          </cell>
          <cell r="AP471">
            <v>156.34603107949169</v>
          </cell>
          <cell r="AQ471">
            <v>8.375186312083315</v>
          </cell>
          <cell r="AR471">
            <v>0</v>
          </cell>
        </row>
        <row r="472">
          <cell r="O472">
            <v>0</v>
          </cell>
          <cell r="P472">
            <v>792.28124551773294</v>
          </cell>
          <cell r="Q472">
            <v>689.30619884653447</v>
          </cell>
          <cell r="R472">
            <v>858.90005231867735</v>
          </cell>
          <cell r="S472">
            <v>863.75441418642049</v>
          </cell>
          <cell r="T472">
            <v>957.13365790904027</v>
          </cell>
          <cell r="U472">
            <v>751.45433677150152</v>
          </cell>
          <cell r="V472">
            <v>1121.0711117337346</v>
          </cell>
          <cell r="W472">
            <v>1105.8590224428738</v>
          </cell>
          <cell r="X472">
            <v>1100.0163199994909</v>
          </cell>
          <cell r="Y472">
            <v>943.09524713277801</v>
          </cell>
          <cell r="Z472">
            <v>1140.7252884007607</v>
          </cell>
          <cell r="AA472">
            <v>1167.5967578978439</v>
          </cell>
          <cell r="AB472">
            <v>1168.4798138347326</v>
          </cell>
          <cell r="AC472">
            <v>1018.301437222632</v>
          </cell>
          <cell r="AD472">
            <v>993.47827950356339</v>
          </cell>
          <cell r="AE472">
            <v>939.36800257892241</v>
          </cell>
          <cell r="AF472">
            <v>874.17531916537303</v>
          </cell>
          <cell r="AG472">
            <v>831.26140494785886</v>
          </cell>
          <cell r="AH472">
            <v>698.51435592156679</v>
          </cell>
          <cell r="AI472">
            <v>635.14685942410426</v>
          </cell>
          <cell r="AJ472">
            <v>659.9887201127334</v>
          </cell>
          <cell r="AK472">
            <v>420.56077595495077</v>
          </cell>
          <cell r="AL472">
            <v>368.77313798051921</v>
          </cell>
          <cell r="AM472">
            <v>255.78824114603754</v>
          </cell>
          <cell r="AN472">
            <v>251.11794007610305</v>
          </cell>
          <cell r="AO472">
            <v>168.26551951495216</v>
          </cell>
          <cell r="AP472">
            <v>136.02104703915779</v>
          </cell>
          <cell r="AQ472">
            <v>7.2864120915124833</v>
          </cell>
          <cell r="AR472">
            <v>0</v>
          </cell>
        </row>
        <row r="473">
          <cell r="O473">
            <v>0</v>
          </cell>
          <cell r="P473">
            <v>1547.0033021158333</v>
          </cell>
          <cell r="Q473">
            <v>1456.6921857748885</v>
          </cell>
          <cell r="R473">
            <v>1966.46876905571</v>
          </cell>
          <cell r="S473">
            <v>1962.247088956228</v>
          </cell>
          <cell r="T473">
            <v>2061.2229840341693</v>
          </cell>
          <cell r="U473">
            <v>1817.4758977811719</v>
          </cell>
          <cell r="V473">
            <v>1958.9754155258515</v>
          </cell>
          <cell r="W473">
            <v>1931.931632470264</v>
          </cell>
          <cell r="X473">
            <v>1981.1355880131728</v>
          </cell>
          <cell r="Y473">
            <v>1880.0936161929069</v>
          </cell>
          <cell r="Z473">
            <v>2025.4965202653282</v>
          </cell>
          <cell r="AA473">
            <v>2030.6534374152641</v>
          </cell>
          <cell r="AB473">
            <v>1917.2141323419553</v>
          </cell>
          <cell r="AC473">
            <v>1836.3953719374751</v>
          </cell>
          <cell r="AD473">
            <v>1815.3134181343007</v>
          </cell>
          <cell r="AE473">
            <v>1753.3838523465299</v>
          </cell>
          <cell r="AF473">
            <v>1698.2755442599323</v>
          </cell>
          <cell r="AG473">
            <v>1650.9847185586657</v>
          </cell>
          <cell r="AH473">
            <v>1525.4864318938421</v>
          </cell>
          <cell r="AI473">
            <v>1426.3665519788613</v>
          </cell>
          <cell r="AJ473">
            <v>1455.66036571463</v>
          </cell>
          <cell r="AK473">
            <v>1041.8550586137039</v>
          </cell>
          <cell r="AL473">
            <v>927.89187521114206</v>
          </cell>
          <cell r="AM473">
            <v>690.54683423076165</v>
          </cell>
          <cell r="AN473">
            <v>673.50551764314787</v>
          </cell>
          <cell r="AO473">
            <v>491.01205834978492</v>
          </cell>
          <cell r="AP473">
            <v>407.23034056365475</v>
          </cell>
          <cell r="AQ473">
            <v>34.289337723303632</v>
          </cell>
          <cell r="AR473">
            <v>0</v>
          </cell>
        </row>
        <row r="474">
          <cell r="O474">
            <v>0</v>
          </cell>
          <cell r="P474">
            <v>540.72757506161395</v>
          </cell>
          <cell r="Q474">
            <v>491.75622889888626</v>
          </cell>
          <cell r="R474">
            <v>465.9350255154261</v>
          </cell>
          <cell r="S474">
            <v>468.69149704752641</v>
          </cell>
          <cell r="T474">
            <v>487.56587178594617</v>
          </cell>
          <cell r="U474">
            <v>443.22368084031228</v>
          </cell>
          <cell r="V474">
            <v>570.32754644134229</v>
          </cell>
          <cell r="W474">
            <v>562.79598400332247</v>
          </cell>
          <cell r="X474">
            <v>560.70085031561314</v>
          </cell>
          <cell r="Y474">
            <v>499.24069526261155</v>
          </cell>
          <cell r="Z474">
            <v>553.63009317937042</v>
          </cell>
          <cell r="AA474">
            <v>570.49152660213736</v>
          </cell>
          <cell r="AB474">
            <v>612.73472873426454</v>
          </cell>
          <cell r="AC474">
            <v>566.20132362520224</v>
          </cell>
          <cell r="AD474">
            <v>550.86348431839929</v>
          </cell>
          <cell r="AE474">
            <v>540.30387422256342</v>
          </cell>
          <cell r="AF474">
            <v>521.82674781086098</v>
          </cell>
          <cell r="AG474">
            <v>509.30166027958757</v>
          </cell>
          <cell r="AH474">
            <v>467.62207202105401</v>
          </cell>
          <cell r="AI474">
            <v>443.50481349031975</v>
          </cell>
          <cell r="AJ474">
            <v>444.22480695556249</v>
          </cell>
          <cell r="AK474">
            <v>329.11700570420953</v>
          </cell>
          <cell r="AL474">
            <v>288.58970663801171</v>
          </cell>
          <cell r="AM474">
            <v>200.17144924934158</v>
          </cell>
          <cell r="AN474">
            <v>196.51662551932586</v>
          </cell>
          <cell r="AO474">
            <v>131.67905119129878</v>
          </cell>
          <cell r="AP474">
            <v>106.44558949328726</v>
          </cell>
          <cell r="AQ474">
            <v>5.7021060141433901</v>
          </cell>
          <cell r="AR474">
            <v>0</v>
          </cell>
        </row>
        <row r="475">
          <cell r="O475">
            <v>0</v>
          </cell>
          <cell r="P475">
            <v>359.72551463641798</v>
          </cell>
          <cell r="Q475">
            <v>326.42900092353636</v>
          </cell>
          <cell r="R475">
            <v>314.01958174604636</v>
          </cell>
          <cell r="S475">
            <v>315.87210566043655</v>
          </cell>
          <cell r="T475">
            <v>329.93941267094453</v>
          </cell>
          <cell r="U475">
            <v>297.20555813345624</v>
          </cell>
          <cell r="V475">
            <v>385.97862113166565</v>
          </cell>
          <cell r="W475">
            <v>380.87214165293278</v>
          </cell>
          <cell r="X475">
            <v>379.41458432515475</v>
          </cell>
          <cell r="Y475">
            <v>336.99026330623838</v>
          </cell>
          <cell r="Z475">
            <v>375.88468133000106</v>
          </cell>
          <cell r="AA475">
            <v>387.15174263324229</v>
          </cell>
          <cell r="AB475">
            <v>413.85195990580291</v>
          </cell>
          <cell r="AC475">
            <v>381.0100644157115</v>
          </cell>
          <cell r="AD475">
            <v>370.75236070752834</v>
          </cell>
          <cell r="AE475">
            <v>362.83921886651859</v>
          </cell>
          <cell r="AF475">
            <v>349.67077243969942</v>
          </cell>
          <cell r="AG475">
            <v>340.77366407737941</v>
          </cell>
          <cell r="AH475">
            <v>311.39805729885057</v>
          </cell>
          <cell r="AI475">
            <v>294.7093804851844</v>
          </cell>
          <cell r="AJ475">
            <v>295.73519045728449</v>
          </cell>
          <cell r="AK475">
            <v>217.53143583876766</v>
          </cell>
          <cell r="AL475">
            <v>190.74472654164791</v>
          </cell>
          <cell r="AM475">
            <v>132.30426266174354</v>
          </cell>
          <cell r="AN475">
            <v>129.88858969453608</v>
          </cell>
          <cell r="AO475">
            <v>87.033889404285617</v>
          </cell>
          <cell r="AP475">
            <v>70.355713985771274</v>
          </cell>
          <cell r="AQ475">
            <v>3.7688338404374924</v>
          </cell>
          <cell r="AR475">
            <v>0</v>
          </cell>
        </row>
        <row r="476">
          <cell r="O476">
            <v>0</v>
          </cell>
          <cell r="P476">
            <v>438.2308351755255</v>
          </cell>
          <cell r="Q476">
            <v>401.37005868797127</v>
          </cell>
          <cell r="R476">
            <v>361.65567232088176</v>
          </cell>
          <cell r="S476">
            <v>363.81577777676029</v>
          </cell>
          <cell r="T476">
            <v>373.15949515246217</v>
          </cell>
          <cell r="U476">
            <v>349.9671531009385</v>
          </cell>
          <cell r="V476">
            <v>436.36823421363317</v>
          </cell>
          <cell r="W476">
            <v>430.64261225674102</v>
          </cell>
          <cell r="X476">
            <v>429.19577147352072</v>
          </cell>
          <cell r="Y476">
            <v>385.4422221061721</v>
          </cell>
          <cell r="Z476">
            <v>418.83972794374102</v>
          </cell>
          <cell r="AA476">
            <v>432.30884636499155</v>
          </cell>
          <cell r="AB476">
            <v>472.07087341713969</v>
          </cell>
          <cell r="AC476">
            <v>441.78488832647474</v>
          </cell>
          <cell r="AD476">
            <v>429.56723447337191</v>
          </cell>
          <cell r="AE476">
            <v>424.50887762966062</v>
          </cell>
          <cell r="AF476">
            <v>412.98683854906551</v>
          </cell>
          <cell r="AG476">
            <v>405.06061881034174</v>
          </cell>
          <cell r="AH476">
            <v>377.77371191477744</v>
          </cell>
          <cell r="AI476">
            <v>360.76682191831293</v>
          </cell>
          <cell r="AJ476">
            <v>359.19584504580865</v>
          </cell>
          <cell r="AK476">
            <v>272.31713079075354</v>
          </cell>
          <cell r="AL476">
            <v>238.78413915213699</v>
          </cell>
          <cell r="AM476">
            <v>165.62533622099747</v>
          </cell>
          <cell r="AN476">
            <v>162.60127154353034</v>
          </cell>
          <cell r="AO476">
            <v>108.95353562462421</v>
          </cell>
          <cell r="AP476">
            <v>88.074930841446985</v>
          </cell>
          <cell r="AQ476">
            <v>4.7180216224736009</v>
          </cell>
          <cell r="AR476">
            <v>0</v>
          </cell>
        </row>
        <row r="477">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O478">
            <v>0</v>
          </cell>
          <cell r="P478">
            <v>530.21373381450007</v>
          </cell>
          <cell r="Q478">
            <v>487.67809447848219</v>
          </cell>
          <cell r="R478">
            <v>425.92802384847369</v>
          </cell>
          <cell r="S478">
            <v>428.48766327400421</v>
          </cell>
          <cell r="T478">
            <v>435.45175191719409</v>
          </cell>
          <cell r="U478">
            <v>416.68469548165655</v>
          </cell>
          <cell r="V478">
            <v>509.10930034579218</v>
          </cell>
          <cell r="W478">
            <v>502.45775130752781</v>
          </cell>
          <cell r="X478">
            <v>500.89036293258806</v>
          </cell>
          <cell r="Y478">
            <v>452.36955119575208</v>
          </cell>
          <cell r="Z478">
            <v>484.98770486318591</v>
          </cell>
          <cell r="AA478">
            <v>501.14088968025135</v>
          </cell>
          <cell r="AB478">
            <v>553.27843422426031</v>
          </cell>
          <cell r="AC478">
            <v>522.0511332125584</v>
          </cell>
          <cell r="AD478">
            <v>507.42424806183118</v>
          </cell>
          <cell r="AE478">
            <v>503.85606840923498</v>
          </cell>
          <cell r="AF478">
            <v>492.4332642349699</v>
          </cell>
          <cell r="AG478">
            <v>484.46558877558437</v>
          </cell>
          <cell r="AH478">
            <v>456.18529996443579</v>
          </cell>
          <cell r="AI478">
            <v>437.46004436081427</v>
          </cell>
          <cell r="AJ478">
            <v>433.98829023691559</v>
          </cell>
          <cell r="AK478">
            <v>333.54820161944366</v>
          </cell>
          <cell r="AL478">
            <v>292.47524736386003</v>
          </cell>
          <cell r="AM478">
            <v>202.86653608134006</v>
          </cell>
          <cell r="AN478">
            <v>199.16250419828862</v>
          </cell>
          <cell r="AO478">
            <v>133.45196375323792</v>
          </cell>
          <cell r="AP478">
            <v>107.87876144484926</v>
          </cell>
          <cell r="AQ478">
            <v>5.7788785553374868</v>
          </cell>
          <cell r="AR478">
            <v>0</v>
          </cell>
        </row>
        <row r="479">
          <cell r="O479">
            <v>0</v>
          </cell>
          <cell r="P479">
            <v>801.30900260675378</v>
          </cell>
          <cell r="Q479">
            <v>682.56158422382168</v>
          </cell>
          <cell r="R479">
            <v>687.94394274012245</v>
          </cell>
          <cell r="S479">
            <v>925.99892393278299</v>
          </cell>
          <cell r="T479">
            <v>890.89839377200406</v>
          </cell>
          <cell r="U479">
            <v>816.80737621263779</v>
          </cell>
          <cell r="V479">
            <v>842.10336837407976</v>
          </cell>
          <cell r="W479">
            <v>843.25458872839954</v>
          </cell>
          <cell r="X479">
            <v>837.2459840607512</v>
          </cell>
          <cell r="Y479">
            <v>863.04999999999973</v>
          </cell>
          <cell r="Z479">
            <v>894.51179824671726</v>
          </cell>
          <cell r="AA479">
            <v>919.27095792646924</v>
          </cell>
          <cell r="AB479">
            <v>919.59062889587585</v>
          </cell>
          <cell r="AC479">
            <v>916.53281951651161</v>
          </cell>
          <cell r="AD479">
            <v>926.06694548853147</v>
          </cell>
          <cell r="AE479">
            <v>914.61102972732442</v>
          </cell>
          <cell r="AF479">
            <v>916.44884021112284</v>
          </cell>
          <cell r="AG479">
            <v>920.38972144494937</v>
          </cell>
          <cell r="AH479">
            <v>918.89460500982977</v>
          </cell>
          <cell r="AI479">
            <v>912.3283390904121</v>
          </cell>
          <cell r="AJ479">
            <v>923.64679243534374</v>
          </cell>
          <cell r="AK479">
            <v>898.99774841664203</v>
          </cell>
          <cell r="AL479">
            <v>892.41694136627757</v>
          </cell>
          <cell r="AM479">
            <v>801.1942345550458</v>
          </cell>
          <cell r="AN479">
            <v>647.26660455835861</v>
          </cell>
          <cell r="AO479">
            <v>473.81783704674694</v>
          </cell>
          <cell r="AP479">
            <v>459.15312506050964</v>
          </cell>
          <cell r="AQ479">
            <v>311.42726460633867</v>
          </cell>
          <cell r="AR479">
            <v>87.328338755688037</v>
          </cell>
        </row>
        <row r="480">
          <cell r="O480">
            <v>0</v>
          </cell>
          <cell r="P480">
            <v>697.13883226787584</v>
          </cell>
          <cell r="Q480">
            <v>580.17734659024836</v>
          </cell>
          <cell r="R480">
            <v>584.75235132910404</v>
          </cell>
          <cell r="S480">
            <v>787.09908534286546</v>
          </cell>
          <cell r="T480">
            <v>757.26363470620345</v>
          </cell>
          <cell r="U480">
            <v>694.28626978074203</v>
          </cell>
          <cell r="V480">
            <v>715.78786311796785</v>
          </cell>
          <cell r="W480">
            <v>716.76640041913947</v>
          </cell>
          <cell r="X480">
            <v>711.65908645163847</v>
          </cell>
          <cell r="Y480">
            <v>733.59249999999975</v>
          </cell>
          <cell r="Z480">
            <v>760.33502850970967</v>
          </cell>
          <cell r="AA480">
            <v>781.38031423749885</v>
          </cell>
          <cell r="AB480">
            <v>781.65203456149447</v>
          </cell>
          <cell r="AC480">
            <v>779.05289658903473</v>
          </cell>
          <cell r="AD480">
            <v>787.15690366525166</v>
          </cell>
          <cell r="AE480">
            <v>777.41937526822574</v>
          </cell>
          <cell r="AF480">
            <v>778.98151417945439</v>
          </cell>
          <cell r="AG480">
            <v>782.33126322820692</v>
          </cell>
          <cell r="AH480">
            <v>781.06041425835519</v>
          </cell>
          <cell r="AI480">
            <v>775.47908822685019</v>
          </cell>
          <cell r="AJ480">
            <v>785.09977357004209</v>
          </cell>
          <cell r="AK480">
            <v>764.14808615414574</v>
          </cell>
          <cell r="AL480">
            <v>758.55440016133593</v>
          </cell>
          <cell r="AM480">
            <v>681.01509937178889</v>
          </cell>
          <cell r="AN480">
            <v>550.17661387460475</v>
          </cell>
          <cell r="AO480">
            <v>402.74516148973487</v>
          </cell>
          <cell r="AP480">
            <v>390.28015630143318</v>
          </cell>
          <cell r="AQ480">
            <v>264.71317491538787</v>
          </cell>
          <cell r="AR480">
            <v>74.229087942334829</v>
          </cell>
        </row>
        <row r="481">
          <cell r="O481">
            <v>0</v>
          </cell>
          <cell r="P481">
            <v>1547.0033021158333</v>
          </cell>
          <cell r="Q481">
            <v>905.46708109307247</v>
          </cell>
          <cell r="R481">
            <v>507.90649683541119</v>
          </cell>
          <cell r="S481">
            <v>558.29544604267119</v>
          </cell>
          <cell r="T481">
            <v>416.50448167555913</v>
          </cell>
          <cell r="U481">
            <v>454.16640819471309</v>
          </cell>
          <cell r="V481">
            <v>401.7493655090372</v>
          </cell>
          <cell r="W481">
            <v>404.02878181059123</v>
          </cell>
          <cell r="X481">
            <v>392.13174456864664</v>
          </cell>
          <cell r="Y481">
            <v>443.22369612836042</v>
          </cell>
          <cell r="Z481">
            <v>505.51805665686112</v>
          </cell>
          <cell r="AA481">
            <v>554.54119282276872</v>
          </cell>
          <cell r="AB481">
            <v>555.17414134219382</v>
          </cell>
          <cell r="AC481">
            <v>549.11967877105303</v>
          </cell>
          <cell r="AD481">
            <v>559.73675812837985</v>
          </cell>
          <cell r="AE481">
            <v>526.83692262069667</v>
          </cell>
          <cell r="AF481">
            <v>527.50902621336525</v>
          </cell>
          <cell r="AG481">
            <v>528.16625928220844</v>
          </cell>
          <cell r="AH481">
            <v>520.27271111198695</v>
          </cell>
          <cell r="AI481">
            <v>498.94153623870221</v>
          </cell>
          <cell r="AJ481">
            <v>513.18573267172678</v>
          </cell>
          <cell r="AK481">
            <v>456.52412731279793</v>
          </cell>
          <cell r="AL481">
            <v>437.3387873962742</v>
          </cell>
          <cell r="AM481">
            <v>438.20681076387706</v>
          </cell>
          <cell r="AN481">
            <v>463.02380680545895</v>
          </cell>
          <cell r="AO481">
            <v>452.70855279017502</v>
          </cell>
          <cell r="AP481">
            <v>507.29334744557286</v>
          </cell>
          <cell r="AQ481">
            <v>499.99035737290632</v>
          </cell>
          <cell r="AR481">
            <v>172.91011073626231</v>
          </cell>
        </row>
        <row r="482">
          <cell r="O482">
            <v>0</v>
          </cell>
          <cell r="P482">
            <v>510.6115171405458</v>
          </cell>
          <cell r="Q482">
            <v>369.57693050404515</v>
          </cell>
          <cell r="R482">
            <v>286.167758895936</v>
          </cell>
          <cell r="S482">
            <v>358.45191455633227</v>
          </cell>
          <cell r="T482">
            <v>319.13429032600351</v>
          </cell>
          <cell r="U482">
            <v>308.01547774955372</v>
          </cell>
          <cell r="V482">
            <v>303.37370996801911</v>
          </cell>
          <cell r="W482">
            <v>304.15749915925198</v>
          </cell>
          <cell r="X482">
            <v>300.06664081469455</v>
          </cell>
          <cell r="Y482">
            <v>317.63487499999997</v>
          </cell>
          <cell r="Z482">
            <v>339.05511597297351</v>
          </cell>
          <cell r="AA482">
            <v>355.91197718827101</v>
          </cell>
          <cell r="AB482">
            <v>356.12961983994205</v>
          </cell>
          <cell r="AC482">
            <v>354.0477612874916</v>
          </cell>
          <cell r="AD482">
            <v>358.77693262394558</v>
          </cell>
          <cell r="AE482">
            <v>348.79803022241231</v>
          </cell>
          <cell r="AF482">
            <v>349.41645663460133</v>
          </cell>
          <cell r="AG482">
            <v>350.57534500218497</v>
          </cell>
          <cell r="AH482">
            <v>348.50515448406094</v>
          </cell>
          <cell r="AI482">
            <v>342.25782248065457</v>
          </cell>
          <cell r="AJ482">
            <v>348.22190551829743</v>
          </cell>
          <cell r="AK482">
            <v>329.76420757738219</v>
          </cell>
          <cell r="AL482">
            <v>323.97082774614165</v>
          </cell>
          <cell r="AM482">
            <v>300.57533949948214</v>
          </cell>
          <cell r="AN482">
            <v>266.07928925579944</v>
          </cell>
          <cell r="AO482">
            <v>219.04333624137743</v>
          </cell>
          <cell r="AP482">
            <v>226.89562572931428</v>
          </cell>
          <cell r="AQ482">
            <v>187.15144491346771</v>
          </cell>
          <cell r="AR482">
            <v>59.4560439694976</v>
          </cell>
        </row>
        <row r="483">
          <cell r="O483">
            <v>0</v>
          </cell>
          <cell r="P483">
            <v>338.51766456195355</v>
          </cell>
          <cell r="Q483">
            <v>247.06824042387339</v>
          </cell>
          <cell r="R483">
            <v>194.49641078907783</v>
          </cell>
          <cell r="S483">
            <v>244.9106613563392</v>
          </cell>
          <cell r="T483">
            <v>219.37646702870546</v>
          </cell>
          <cell r="U483">
            <v>210.87223873449722</v>
          </cell>
          <cell r="V483">
            <v>208.44651576833576</v>
          </cell>
          <cell r="W483">
            <v>208.9645649277798</v>
          </cell>
          <cell r="X483">
            <v>206.26069282733792</v>
          </cell>
          <cell r="Y483">
            <v>217.87249999999997</v>
          </cell>
          <cell r="Z483">
            <v>232.03030921102288</v>
          </cell>
          <cell r="AA483">
            <v>243.1719310669111</v>
          </cell>
          <cell r="AB483">
            <v>243.31578300314408</v>
          </cell>
          <cell r="AC483">
            <v>241.93976878243024</v>
          </cell>
          <cell r="AD483">
            <v>245.11729635647313</v>
          </cell>
          <cell r="AE483">
            <v>238.58571336659639</v>
          </cell>
          <cell r="AF483">
            <v>239.0130546787075</v>
          </cell>
          <cell r="AG483">
            <v>239.82380179870003</v>
          </cell>
          <cell r="AH483">
            <v>238.48641072170875</v>
          </cell>
          <cell r="AI483">
            <v>234.40940203274798</v>
          </cell>
          <cell r="AJ483">
            <v>238.40256038657895</v>
          </cell>
          <cell r="AK483">
            <v>226.25208606983742</v>
          </cell>
          <cell r="AL483">
            <v>222.46149319330979</v>
          </cell>
          <cell r="AM483">
            <v>205.86094121708967</v>
          </cell>
          <cell r="AN483">
            <v>180.99540951588261</v>
          </cell>
          <cell r="AO483">
            <v>147.81951647233123</v>
          </cell>
          <cell r="AP483">
            <v>152.48556296182974</v>
          </cell>
          <cell r="AQ483">
            <v>124.42945786905376</v>
          </cell>
          <cell r="AR483">
            <v>39.297752440059625</v>
          </cell>
        </row>
        <row r="484">
          <cell r="O484">
            <v>0</v>
          </cell>
          <cell r="P484">
            <v>418.44413412924996</v>
          </cell>
          <cell r="Q484">
            <v>294.7835468806623</v>
          </cell>
          <cell r="R484">
            <v>215.69139833392956</v>
          </cell>
          <cell r="S484">
            <v>265.10803789143745</v>
          </cell>
          <cell r="T484">
            <v>230.79123197297571</v>
          </cell>
          <cell r="U484">
            <v>226.14280829507589</v>
          </cell>
          <cell r="V484">
            <v>219.77156418406474</v>
          </cell>
          <cell r="W484">
            <v>220.42008498366505</v>
          </cell>
          <cell r="X484">
            <v>217.0352376875563</v>
          </cell>
          <cell r="Y484">
            <v>231.57149999999999</v>
          </cell>
          <cell r="Z484">
            <v>249.29497967898422</v>
          </cell>
          <cell r="AA484">
            <v>263.24263963191089</v>
          </cell>
          <cell r="AB484">
            <v>263.4227209446766</v>
          </cell>
          <cell r="AC484">
            <v>261.7001549943015</v>
          </cell>
          <cell r="AD484">
            <v>265.40922114924609</v>
          </cell>
          <cell r="AE484">
            <v>256.90026673041467</v>
          </cell>
          <cell r="AF484">
            <v>257.33872101726121</v>
          </cell>
          <cell r="AG484">
            <v>258.12119428904089</v>
          </cell>
          <cell r="AH484">
            <v>256.28649293335025</v>
          </cell>
          <cell r="AI484">
            <v>250.9116941877455</v>
          </cell>
          <cell r="AJ484">
            <v>255.64487206598386</v>
          </cell>
          <cell r="AK484">
            <v>240.1786932030154</v>
          </cell>
          <cell r="AL484">
            <v>235.23318887354043</v>
          </cell>
          <cell r="AM484">
            <v>220.35589872920559</v>
          </cell>
          <cell r="AN484">
            <v>199.95017384837641</v>
          </cell>
          <cell r="AO484">
            <v>169.25560630626811</v>
          </cell>
          <cell r="AP484">
            <v>177.81713443309036</v>
          </cell>
          <cell r="AQ484">
            <v>151.9728943305648</v>
          </cell>
          <cell r="AR484">
            <v>49.194964165704263</v>
          </cell>
        </row>
        <row r="485">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O486">
            <v>0</v>
          </cell>
          <cell r="P486">
            <v>509.64329404093212</v>
          </cell>
          <cell r="Q486">
            <v>353.20192705981805</v>
          </cell>
          <cell r="R486">
            <v>249.12772814048901</v>
          </cell>
          <cell r="S486">
            <v>302.23310286333049</v>
          </cell>
          <cell r="T486">
            <v>258.92538377203789</v>
          </cell>
          <cell r="U486">
            <v>256.48257168678811</v>
          </cell>
          <cell r="V486">
            <v>246.8713241781148</v>
          </cell>
          <cell r="W486">
            <v>247.66566622259569</v>
          </cell>
          <cell r="X486">
            <v>243.51972900191808</v>
          </cell>
          <cell r="Y486">
            <v>261.3245</v>
          </cell>
          <cell r="Z486">
            <v>283.03314079023517</v>
          </cell>
          <cell r="AA486">
            <v>300.11696096926369</v>
          </cell>
          <cell r="AB486">
            <v>300.33753393815425</v>
          </cell>
          <cell r="AC486">
            <v>298.22764546639297</v>
          </cell>
          <cell r="AD486">
            <v>302.62504732488929</v>
          </cell>
          <cell r="AE486">
            <v>292.02268049088264</v>
          </cell>
          <cell r="AF486">
            <v>292.50740984973118</v>
          </cell>
          <cell r="AG486">
            <v>293.33982500802176</v>
          </cell>
          <cell r="AH486">
            <v>291.00560085266181</v>
          </cell>
          <cell r="AI486">
            <v>284.27538687882691</v>
          </cell>
          <cell r="AJ486">
            <v>289.92883421010879</v>
          </cell>
          <cell r="AK486">
            <v>270.84652100088601</v>
          </cell>
          <cell r="AL486">
            <v>264.68047391656182</v>
          </cell>
          <cell r="AM486">
            <v>249.65815175092695</v>
          </cell>
          <cell r="AN486">
            <v>230.47581457592509</v>
          </cell>
          <cell r="AO486">
            <v>198.75322757279378</v>
          </cell>
          <cell r="AP486">
            <v>210.71430339356843</v>
          </cell>
          <cell r="AQ486">
            <v>184.08770261892832</v>
          </cell>
          <cell r="AR486">
            <v>60.256553741424739</v>
          </cell>
        </row>
        <row r="487">
          <cell r="O487">
            <v>0</v>
          </cell>
          <cell r="P487">
            <v>15177.555104393894</v>
          </cell>
          <cell r="Q487">
            <v>16094.351869532589</v>
          </cell>
          <cell r="R487">
            <v>13953.205419766693</v>
          </cell>
          <cell r="S487">
            <v>16836.495673468537</v>
          </cell>
          <cell r="T487">
            <v>17242.783526069856</v>
          </cell>
          <cell r="U487">
            <v>18851.970435243376</v>
          </cell>
          <cell r="V487">
            <v>18832.140805134939</v>
          </cell>
          <cell r="W487">
            <v>18833.893166198381</v>
          </cell>
          <cell r="X487">
            <v>18803.022053956913</v>
          </cell>
          <cell r="Y487">
            <v>18774.051228563287</v>
          </cell>
          <cell r="Z487">
            <v>18583.137450136041</v>
          </cell>
          <cell r="AA487">
            <v>18589.096639622334</v>
          </cell>
          <cell r="AB487">
            <v>18579.08723055719</v>
          </cell>
          <cell r="AC487">
            <v>18570.34061705464</v>
          </cell>
          <cell r="AD487">
            <v>18545.606115063827</v>
          </cell>
          <cell r="AE487">
            <v>18517.648726724608</v>
          </cell>
          <cell r="AF487">
            <v>18509.071550121516</v>
          </cell>
          <cell r="AG487">
            <v>18512.075054708377</v>
          </cell>
          <cell r="AH487">
            <v>18449.371712646374</v>
          </cell>
          <cell r="AI487">
            <v>18487.229518638738</v>
          </cell>
          <cell r="AJ487">
            <v>18438.593195081026</v>
          </cell>
          <cell r="AK487">
            <v>18457.828405775712</v>
          </cell>
          <cell r="AL487">
            <v>18405.222064787173</v>
          </cell>
          <cell r="AM487">
            <v>18424.472777350755</v>
          </cell>
          <cell r="AN487">
            <v>18367.93352012795</v>
          </cell>
          <cell r="AO487">
            <v>18372.892266587696</v>
          </cell>
          <cell r="AP487">
            <v>18321.830150375845</v>
          </cell>
          <cell r="AQ487">
            <v>18368.149828221816</v>
          </cell>
          <cell r="AR487">
            <v>17051.669351192035</v>
          </cell>
        </row>
        <row r="488">
          <cell r="O488">
            <v>0</v>
          </cell>
          <cell r="P488">
            <v>14553.349854957243</v>
          </cell>
          <cell r="Q488">
            <v>15844.94794520548</v>
          </cell>
          <cell r="R488">
            <v>15860.58743169399</v>
          </cell>
          <cell r="S488">
            <v>14919.482191780822</v>
          </cell>
          <cell r="T488">
            <v>15244.539726027397</v>
          </cell>
          <cell r="U488">
            <v>16000.841095890411</v>
          </cell>
          <cell r="V488">
            <v>18192.150021940102</v>
          </cell>
          <cell r="W488">
            <v>18354.336889574886</v>
          </cell>
          <cell r="X488">
            <v>17688.960368752541</v>
          </cell>
          <cell r="Y488">
            <v>18372.854803598286</v>
          </cell>
          <cell r="Z488">
            <v>17606.959113956455</v>
          </cell>
          <cell r="AA488">
            <v>18288.940845443645</v>
          </cell>
          <cell r="AB488">
            <v>17780.016105670751</v>
          </cell>
          <cell r="AC488">
            <v>18538.58563297995</v>
          </cell>
          <cell r="AD488">
            <v>18190.532819036998</v>
          </cell>
          <cell r="AE488">
            <v>17691.5601981295</v>
          </cell>
          <cell r="AF488">
            <v>17744.823169958981</v>
          </cell>
          <cell r="AG488">
            <v>18620.129187409035</v>
          </cell>
          <cell r="AH488">
            <v>14179.821694435044</v>
          </cell>
          <cell r="AI488">
            <v>18592.513477081</v>
          </cell>
          <cell r="AJ488">
            <v>16725.607021087013</v>
          </cell>
          <cell r="AK488">
            <v>18603.602534167607</v>
          </cell>
          <cell r="AL488">
            <v>18166.692128773313</v>
          </cell>
          <cell r="AM488">
            <v>18281.611632505264</v>
          </cell>
          <cell r="AN488">
            <v>17626.39440550984</v>
          </cell>
          <cell r="AO488">
            <v>18002.884803327139</v>
          </cell>
          <cell r="AP488">
            <v>18088.618926731004</v>
          </cell>
          <cell r="AQ488">
            <v>18271.70668580422</v>
          </cell>
          <cell r="AR488">
            <v>17337.645171671509</v>
          </cell>
        </row>
      </sheetData>
      <sheetData sheetId="7" refreshError="1"/>
      <sheetData sheetId="8" refreshError="1"/>
      <sheetData sheetId="9" refreshError="1"/>
      <sheetData sheetId="10" refreshError="1"/>
      <sheetData sheetId="11" refreshError="1"/>
      <sheetData sheetId="12" refreshError="1">
        <row r="117">
          <cell r="O117">
            <v>1.9679287882136458E-2</v>
          </cell>
        </row>
        <row r="118">
          <cell r="O118">
            <v>0.33264608237790827</v>
          </cell>
        </row>
        <row r="119">
          <cell r="O119">
            <v>0.34099703005266752</v>
          </cell>
        </row>
        <row r="120">
          <cell r="O120">
            <v>0.34754068308139674</v>
          </cell>
        </row>
        <row r="121">
          <cell r="O121">
            <v>0.35434039209820667</v>
          </cell>
        </row>
        <row r="122">
          <cell r="O122">
            <v>0.53405572755417963</v>
          </cell>
        </row>
        <row r="123">
          <cell r="O123">
            <v>0</v>
          </cell>
        </row>
        <row r="162">
          <cell r="O162">
            <v>8.5970950377804584E-3</v>
          </cell>
        </row>
        <row r="163">
          <cell r="O163">
            <v>0.18174029625013569</v>
          </cell>
        </row>
        <row r="164">
          <cell r="O164">
            <v>0.18630281414762864</v>
          </cell>
        </row>
        <row r="165">
          <cell r="O165">
            <v>0.18987792145536564</v>
          </cell>
        </row>
        <row r="166">
          <cell r="O166">
            <v>0.19359292426644889</v>
          </cell>
        </row>
        <row r="167">
          <cell r="O167">
            <v>0.445046439628483</v>
          </cell>
        </row>
        <row r="168">
          <cell r="O168">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Ovw"/>
      <sheetName val="Stock Chart"/>
      <sheetName val="DATA"/>
      <sheetName val="Instructions"/>
      <sheetName val="LTM"/>
      <sheetName val="Base Case CM Version"/>
      <sheetName val="BS"/>
      <sheetName val="IS"/>
      <sheetName val="CF"/>
      <sheetName val="Misc Info"/>
      <sheetName val="Blank"/>
      <sheetName val="10Yr IS"/>
      <sheetName val="10Yr BS"/>
      <sheetName val="10Yr CF"/>
      <sheetName val="Addl Info"/>
      <sheetName val="FX"/>
      <sheetName val="0000000"/>
      <sheetName val="IDR Output"/>
      <sheetName val="IDR Scenarios"/>
      <sheetName val="IDR Synergies"/>
      <sheetName val="Financial_Ovw"/>
      <sheetName val="Stock_Chart"/>
      <sheetName val="Base_Case_CM_Version"/>
      <sheetName val="Misc_Info"/>
      <sheetName val="10Yr_IS"/>
      <sheetName val="10Yr_BS"/>
      <sheetName val="10Yr_CF"/>
      <sheetName val="Addl_Info"/>
      <sheetName val="IDR_Output"/>
      <sheetName val="IDR_Scenarios"/>
      <sheetName val="IDR_Synergies"/>
    </sheetNames>
    <sheetDataSet>
      <sheetData sheetId="0"/>
      <sheetData sheetId="1" refreshError="1">
        <row r="5">
          <cell r="B5">
            <v>35993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sheetData sheetId="21">
        <row r="5">
          <cell r="B5">
            <v>35993</v>
          </cell>
        </row>
      </sheetData>
      <sheetData sheetId="22"/>
      <sheetData sheetId="23"/>
      <sheetData sheetId="24"/>
      <sheetData sheetId="25"/>
      <sheetData sheetId="26"/>
      <sheetData sheetId="27"/>
      <sheetData sheetId="28"/>
      <sheetData sheetId="29"/>
      <sheetData sheetId="3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Instructions"/>
      <sheetName val="check"/>
      <sheetName val="Cover"/>
      <sheetName val="Whatifs"/>
      <sheetName val="Scenarios"/>
      <sheetName val="ADP"/>
      <sheetName val="PTE"/>
      <sheetName val="Input"/>
      <sheetName val="Prod"/>
      <sheetName val="ICIS"/>
      <sheetName val="SALES"/>
      <sheetName val="VC"/>
      <sheetName val="DEPN"/>
      <sheetName val="B4 Interest"/>
      <sheetName val="Capex"/>
      <sheetName val="CMP"/>
      <sheetName val="Rates"/>
      <sheetName val="FCa"/>
      <sheetName val="Segment"/>
      <sheetName val="fcast"/>
      <sheetName val="Annual"/>
      <sheetName val="CVP calc"/>
      <sheetName val="Chart"/>
      <sheetName val="C3 calc"/>
      <sheetName val="Master"/>
      <sheetName val="Mapping"/>
      <sheetName val="Filter"/>
      <sheetName val="Legend"/>
      <sheetName val="Assumptions"/>
      <sheetName val="Index"/>
      <sheetName val="Guidelines"/>
      <sheetName val="Track"/>
      <sheetName val="Historical"/>
      <sheetName val="Chart2"/>
      <sheetName val="Notes"/>
    </sheetNames>
    <sheetDataSet>
      <sheetData sheetId="0"/>
      <sheetData sheetId="1"/>
      <sheetData sheetId="2"/>
      <sheetData sheetId="3"/>
      <sheetData sheetId="4"/>
      <sheetData sheetId="5"/>
      <sheetData sheetId="6"/>
      <sheetData sheetId="7"/>
      <sheetData sheetId="8">
        <row r="17">
          <cell r="D17">
            <v>44562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ashboard Instruction"/>
      <sheetName val="Scenario Input Table"/>
      <sheetName val="UTC_PC"/>
      <sheetName val="Dashboard"/>
      <sheetName val="Baseline -&gt;&gt;&gt;"/>
      <sheetName val="Baseline P&amp;L - Wisdom EE"/>
      <sheetName val="Cost Allocation Dashboard"/>
      <sheetName val="Calculation"/>
      <sheetName val="Analysis"/>
      <sheetName val="Tommy"/>
      <sheetName val="BL_1_WIS"/>
      <sheetName val="BL_1_AD"/>
      <sheetName val="BL_1-2_US"/>
      <sheetName val="BL_2_WIS"/>
      <sheetName val="BL_2_AD"/>
      <sheetName val="BL_3_WIS"/>
      <sheetName val="BL_3_AD"/>
      <sheetName val="BL_3_US"/>
      <sheetName val="BL_4_WIS"/>
      <sheetName val="BL_4_US"/>
      <sheetName val="BL_4_AD"/>
      <sheetName val="BL_5_WIS"/>
      <sheetName val="BL_5_US"/>
      <sheetName val="Profit Margin"/>
      <sheetName val="BL_5_AD"/>
      <sheetName val="BL_5.1_WIS"/>
      <sheetName val="BL_5.1_US"/>
      <sheetName val="BL_5.1_AD"/>
      <sheetName val="BL_6_WIS"/>
      <sheetName val="BL_6_US"/>
      <sheetName val="BL_6_AD"/>
      <sheetName val="BL_99_P1_WIS"/>
      <sheetName val="BL_99_P1_US"/>
      <sheetName val="BL_99_P1_GAS"/>
      <sheetName val="BL_99_P1_AD"/>
      <sheetName val="BL_7_WIS"/>
      <sheetName val="BL_7_US"/>
      <sheetName val="BL_7_AD"/>
      <sheetName val="BL_8_WIS"/>
      <sheetName val="BL_8_US"/>
      <sheetName val="BL_8_AD"/>
      <sheetName val="GR_HG_WIS"/>
      <sheetName val="GR_HG_US"/>
      <sheetName val="Baseline + Growth -&gt;&gt;&gt;"/>
      <sheetName val="Baseline+Growth P&amp;L - Wisdom EE"/>
      <sheetName val="Baseline+Growth P&amp;L - Wisdom"/>
      <sheetName val="Baseline+Growth P&amp;L - Upstream"/>
      <sheetName val="Baseline+Growth P&amp;L- Gas Sector"/>
      <sheetName val="Baseline+Growth P&amp;L - Abu Dhabi"/>
      <sheetName val="Growth-&gt;&gt;&gt;"/>
      <sheetName val="LNG Scenarios Check"/>
      <sheetName val="Growth P&amp;L - HG &amp; UCR"/>
      <sheetName val="Growth P&amp;L - LNG"/>
      <sheetName val="Growth P&amp;L - Combined"/>
      <sheetName val="Growth P&amp;L - Bab Gas Cap"/>
      <sheetName val="Growth P&amp;L - AGP MERAM"/>
      <sheetName val="Growth P&amp;L - ASAB Ext."/>
      <sheetName val="UTC &amp; TP Calc-&gt;&gt;&gt;"/>
      <sheetName val="Combined UTC"/>
      <sheetName val="FULL UTC Calc GMP"/>
      <sheetName val="UTC Calc - US Data"/>
      <sheetName val="EE Analysis"/>
      <sheetName val="EE Check"/>
      <sheetName val="Baseline_Calc-&gt;&gt;&gt;"/>
      <sheetName val="OPEX_Calc"/>
      <sheetName val="CAPEX Calc"/>
      <sheetName val="Demand_Calc"/>
      <sheetName val="PROD_Calc"/>
      <sheetName val="MMBTU_Calc"/>
      <sheetName val="REV_Calc"/>
      <sheetName val="Unit_Costs"/>
      <sheetName val="PRICE_Calc"/>
      <sheetName val="JV_Calc"/>
      <sheetName val="P1_Prices"/>
      <sheetName val="P2_Prices"/>
      <sheetName val="HG_Comparison GMP"/>
      <sheetName val="P&amp;L per GC"/>
      <sheetName val="Data-&gt;&gt;&gt;"/>
      <sheetName val="HG_Summary UTC"/>
      <sheetName val="Updated CAPEX"/>
      <sheetName val="Tamkeen"/>
      <sheetName val="US Separate operations-TP"/>
      <sheetName val="LNG Growth_Data"/>
      <sheetName val="Ghasha JV - Gen"/>
      <sheetName val="Ghasha JV - Gen (calc)"/>
      <sheetName val="Ghasha JV - Dalma"/>
      <sheetName val="Ghasha JV - Hail &amp; Ghasha"/>
      <sheetName val="Ghasha JV - Mubarrazz"/>
      <sheetName val="Ghasha JV - Nasr - Ghasha"/>
      <sheetName val="Ghasha JV - SARB - Ghasha"/>
      <sheetName val="Ghasha JV - Shuwaihat"/>
      <sheetName val="Field_Prod"/>
      <sheetName val="GMP_Detailed"/>
      <sheetName val="WACC"/>
      <sheetName val="Database_OPEX"/>
      <sheetName val="Database_CAPEX"/>
      <sheetName val="Database_Production"/>
      <sheetName val="Database_Pricing"/>
      <sheetName val="Validation"/>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ow r="55">
          <cell r="Y55">
            <v>1020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ummarize"/>
      <sheetName val="THIRD PARTY "/>
      <sheetName val="INTERCO "/>
      <sheetName val="Pharma - Regu"/>
      <sheetName val="Pharma - Govt"/>
      <sheetName val="Current Status"/>
      <sheetName val="AFrench"/>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Instruction &amp; Navigation"/>
      <sheetName val="Price Scenarios"/>
      <sheetName val="Assumptions"/>
      <sheetName val="Segments --&gt;"/>
      <sheetName val="ASAB 1-2 Plant Assets"/>
      <sheetName val="Habshan Assets"/>
      <sheetName val="Habshan 5 Assets"/>
      <sheetName val="Ruwais NGL Plant Assets"/>
      <sheetName val="Ruwais Sulphur Plant Assets"/>
      <sheetName val="Buhasa Lean-Gas Assets"/>
      <sheetName val="Asab Lean-Gas Assets"/>
      <sheetName val="GASPROCESSING_ASR Pipeline"/>
      <sheetName val="Segment (8)"/>
      <sheetName val="Segment (9)"/>
      <sheetName val="GASPROCESSING_ASR HQ"/>
      <sheetName val="Entity --&gt;"/>
      <sheetName val="Intercompany"/>
      <sheetName val="Functional"/>
      <sheetName val="Balance Sheet"/>
      <sheetName val="Project (Capex Data Only)"/>
      <sheetName val="Entity Summary"/>
      <sheetName val="Drop-down Lists"/>
    </sheetNames>
    <sheetDataSet>
      <sheetData sheetId="0" refreshError="1"/>
      <sheetData sheetId="1" refreshError="1"/>
      <sheetData sheetId="2">
        <row r="1">
          <cell r="B1" t="str">
            <v>Price Scenarios</v>
          </cell>
        </row>
        <row r="111">
          <cell r="B111" t="str">
            <v>&lt;--- Crude and Condensate ---&gt;</v>
          </cell>
        </row>
        <row r="112">
          <cell r="B112" t="str">
            <v>External Crude</v>
          </cell>
        </row>
        <row r="113">
          <cell r="B113" t="str">
            <v>Murban - Crude</v>
          </cell>
        </row>
        <row r="114">
          <cell r="B114" t="str">
            <v>Das Blend - Crude</v>
          </cell>
        </row>
        <row r="115">
          <cell r="B115" t="str">
            <v>U.Zakum - Crude</v>
          </cell>
        </row>
        <row r="116">
          <cell r="B116" t="str">
            <v>Um Lulu - Crude</v>
          </cell>
        </row>
        <row r="117">
          <cell r="B117" t="str">
            <v>Nasr - Crude</v>
          </cell>
        </row>
        <row r="118">
          <cell r="B118" t="str">
            <v>Satah - Crude</v>
          </cell>
        </row>
        <row r="119">
          <cell r="B119" t="str">
            <v>Thamama - Condensate</v>
          </cell>
        </row>
        <row r="120">
          <cell r="B120" t="str">
            <v>Uweinat - Condensate</v>
          </cell>
        </row>
        <row r="121">
          <cell r="B121" t="str">
            <v>&lt;--- Hydrocarbon Gas ---&gt;</v>
          </cell>
        </row>
        <row r="122">
          <cell r="B122" t="str">
            <v>Upstream Gas</v>
          </cell>
        </row>
        <row r="123">
          <cell r="B123" t="str">
            <v>Natural Gas</v>
          </cell>
        </row>
        <row r="124">
          <cell r="B124" t="str">
            <v>LPG</v>
          </cell>
        </row>
        <row r="125">
          <cell r="B125" t="str">
            <v>NGL</v>
          </cell>
        </row>
        <row r="126">
          <cell r="B126" t="str">
            <v>Ethane</v>
          </cell>
        </row>
        <row r="127">
          <cell r="B127" t="str">
            <v>Propane</v>
          </cell>
        </row>
        <row r="128">
          <cell r="B128" t="str">
            <v>Butane</v>
          </cell>
        </row>
        <row r="129">
          <cell r="B129" t="str">
            <v>&lt;--- Other products ---&gt;</v>
          </cell>
        </row>
        <row r="130">
          <cell r="B130" t="str">
            <v>SRR</v>
          </cell>
        </row>
        <row r="131">
          <cell r="B131" t="str">
            <v>Reformate</v>
          </cell>
        </row>
        <row r="132">
          <cell r="B132" t="str">
            <v>MTBE</v>
          </cell>
        </row>
        <row r="133">
          <cell r="B133" t="str">
            <v>OCU</v>
          </cell>
        </row>
        <row r="134">
          <cell r="B134" t="str">
            <v>Hydrogen</v>
          </cell>
        </row>
        <row r="135">
          <cell r="B135" t="str">
            <v>Sulphur</v>
          </cell>
        </row>
        <row r="136">
          <cell r="B136" t="str">
            <v>Nitrogen</v>
          </cell>
        </row>
        <row r="137">
          <cell r="B137" t="str">
            <v>Ethane _Al Hosn JV</v>
          </cell>
        </row>
        <row r="138">
          <cell r="B138" t="str">
            <v>Ethane_GASCO JV</v>
          </cell>
        </row>
        <row r="139">
          <cell r="B139" t="str">
            <v>NGL - Al Hosn JV</v>
          </cell>
        </row>
        <row r="140">
          <cell r="B140" t="str">
            <v>NGL - Takreer</v>
          </cell>
        </row>
        <row r="141">
          <cell r="B141" t="str">
            <v>Upstream Gas- Associated</v>
          </cell>
        </row>
        <row r="142">
          <cell r="B142" t="str">
            <v>Upstream Gas- Non. Associated</v>
          </cell>
        </row>
        <row r="143">
          <cell r="B143" t="str">
            <v>Upstream Gas - Offshore</v>
          </cell>
        </row>
        <row r="144">
          <cell r="B144" t="str">
            <v>Condensate - ADNOC Sour Gas</v>
          </cell>
        </row>
        <row r="145">
          <cell r="B145" t="str">
            <v>Fuel Gas - Ruwais NGL Plant</v>
          </cell>
        </row>
        <row r="146">
          <cell r="B146" t="str">
            <v>Additional Feedstock 10</v>
          </cell>
        </row>
      </sheetData>
      <sheetData sheetId="3">
        <row r="22">
          <cell r="B22" t="str">
            <v>&lt;--- Condensate ---&gt;</v>
          </cell>
        </row>
      </sheetData>
      <sheetData sheetId="4" refreshError="1"/>
      <sheetData sheetId="5">
        <row r="269">
          <cell r="T269">
            <v>19</v>
          </cell>
        </row>
      </sheetData>
      <sheetData sheetId="6">
        <row r="269">
          <cell r="T269">
            <v>19</v>
          </cell>
        </row>
      </sheetData>
      <sheetData sheetId="7">
        <row r="269">
          <cell r="T269">
            <v>19</v>
          </cell>
        </row>
      </sheetData>
      <sheetData sheetId="8">
        <row r="59">
          <cell r="D59">
            <v>0</v>
          </cell>
        </row>
      </sheetData>
      <sheetData sheetId="9">
        <row r="269">
          <cell r="T269">
            <v>19</v>
          </cell>
        </row>
      </sheetData>
      <sheetData sheetId="10" refreshError="1"/>
      <sheetData sheetId="11" refreshError="1"/>
      <sheetData sheetId="12">
        <row r="269">
          <cell r="T269">
            <v>19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R.5."/>
      <sheetName val="INVENTORY.5."/>
      <sheetName val="DMR.6."/>
      <sheetName val="INVENTORY.6."/>
      <sheetName val="DMR.7."/>
      <sheetName val="INVENTORY.7."/>
      <sheetName val="DMR.8."/>
      <sheetName val="INVENTORY.8."/>
      <sheetName val="DMR.9."/>
      <sheetName val="INVENTORY.9."/>
      <sheetName val="DMR.10."/>
      <sheetName val="INVENTORY.10."/>
      <sheetName val="DMR.7"/>
      <sheetName val="INVENTORY.7"/>
      <sheetName val="DMR.8"/>
      <sheetName val="INVENTORY.8"/>
      <sheetName val="DMR.9"/>
      <sheetName val="INVENTORY.9"/>
      <sheetName val="DMR.10"/>
      <sheetName val="INVENTORY.10"/>
      <sheetName val="DMR.11"/>
      <sheetName val="INVENTORY.11"/>
      <sheetName val="DMR.12"/>
      <sheetName val="INVENTORY.12"/>
      <sheetName val="DMR.13"/>
      <sheetName val="INVENTORY.13"/>
      <sheetName val="DMR.14"/>
      <sheetName val="INVENTORY.14"/>
      <sheetName val="DMR.15"/>
      <sheetName val="INVENTORY.15"/>
      <sheetName val="DMR.16"/>
      <sheetName val="INVENTORY.16"/>
      <sheetName val="Phase 26"/>
      <sheetName val="Phase 16"/>
      <sheetName val="Phase 12"/>
      <sheetName val="Phase 8"/>
      <sheetName val="Phase 6"/>
      <sheetName val="Phase Comp"/>
      <sheetName val="Drilling  recap"/>
      <sheetName val="Drilling &amp; Comp. recap"/>
      <sheetName val="Materials  other"/>
      <sheetName val="B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 val="ONS-H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row r="29">
          <cell r="E29">
            <v>29055726</v>
          </cell>
          <cell r="F29">
            <v>34100000</v>
          </cell>
          <cell r="G29" t="e">
            <v>#REF!</v>
          </cell>
          <cell r="H29">
            <v>50201000</v>
          </cell>
        </row>
        <row r="31">
          <cell r="E31" t="e">
            <v>#REF!</v>
          </cell>
          <cell r="F31">
            <v>628453753</v>
          </cell>
          <cell r="G31" t="e">
            <v>#REF!</v>
          </cell>
          <cell r="H31" t="e">
            <v>#REF!</v>
          </cell>
        </row>
        <row r="32">
          <cell r="E32" t="e">
            <v>#REF!</v>
          </cell>
          <cell r="F32">
            <v>662553753</v>
          </cell>
          <cell r="G32" t="e">
            <v>#REF!</v>
          </cell>
          <cell r="H32" t="e">
            <v>#REF!</v>
          </cell>
        </row>
        <row r="33">
          <cell r="E33">
            <v>3418246000</v>
          </cell>
          <cell r="F33">
            <v>871768385</v>
          </cell>
          <cell r="G33">
            <v>2754389264</v>
          </cell>
          <cell r="H33">
            <v>4000361000</v>
          </cell>
        </row>
        <row r="35">
          <cell r="G35" t="str">
            <v>**</v>
          </cell>
          <cell r="H35">
            <v>44784054.949247301</v>
          </cell>
        </row>
        <row r="36">
          <cell r="H36">
            <v>4045145054.9492474</v>
          </cell>
        </row>
        <row r="40">
          <cell r="H40">
            <v>47126000</v>
          </cell>
        </row>
        <row r="41">
          <cell r="H41">
            <v>-3168755</v>
          </cell>
        </row>
        <row r="42">
          <cell r="H42">
            <v>43957245</v>
          </cell>
        </row>
        <row r="43">
          <cell r="H43">
            <v>826809.94924729818</v>
          </cell>
        </row>
        <row r="44">
          <cell r="G44" t="str">
            <v>**</v>
          </cell>
          <cell r="H44">
            <v>44784054.949247301</v>
          </cell>
        </row>
      </sheetData>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sheetData sheetId="50"/>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sheetData sheetId="63"/>
      <sheetData sheetId="64"/>
      <sheetData sheetId="65"/>
      <sheetData sheetId="66" refreshError="1"/>
      <sheetData sheetId="67" refreshError="1"/>
      <sheetData sheetId="68" refreshError="1"/>
      <sheetData sheetId="69">
        <row r="29">
          <cell r="G29">
            <v>0</v>
          </cell>
        </row>
      </sheetData>
      <sheetData sheetId="70"/>
      <sheetData sheetId="71"/>
      <sheetData sheetId="72"/>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sheetData sheetId="79"/>
      <sheetData sheetId="80"/>
      <sheetData sheetId="81"/>
      <sheetData sheetId="82">
        <row r="29">
          <cell r="G29">
            <v>0</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078"/>
      <sheetName val="Impact"/>
      <sheetName val="ENGINE"/>
      <sheetName val="AXLE"/>
      <sheetName val="FRAME"/>
      <sheetName val="CHAS ASSY"/>
      <sheetName val="FRAME ASSY"/>
      <sheetName val="TRIM"/>
      <sheetName val="PTED PAINT"/>
      <sheetName val="PIPE"/>
      <sheetName val="BIW"/>
      <sheetName val="HARNESS"/>
      <sheetName val="VID"/>
      <sheetName val="Hilux-F"/>
      <sheetName val="Hilux-D"/>
      <sheetName val="General"/>
      <sheetName val="PTED-Maint"/>
      <sheetName val="Container"/>
      <sheetName val="Pneumatic"/>
      <sheetName val="Compressor"/>
      <sheetName val="Generator"/>
      <sheetName val="ROP"/>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A Dashboard"/>
      <sheetName val="Chart Data"/>
      <sheetName val="Plan"/>
      <sheetName val="MBDB"/>
      <sheetName val="HIP21DB"/>
      <sheetName val="Well Production"/>
      <sheetName val="Spiking Gas"/>
      <sheetName val="Sales Gas"/>
      <sheetName val="NGL"/>
      <sheetName val="Condensate"/>
      <sheetName val="Sulphur"/>
      <sheetName val="Fuel Gas and Flare Gas"/>
      <sheetName val="Water and Steam"/>
      <sheetName val="Power"/>
      <sheetName val="Dashboard Data"/>
      <sheetName val="Daily Report (I)"/>
      <sheetName val="Daily Report (E)"/>
      <sheetName val="Dashboard Report"/>
      <sheetName val="Input"/>
      <sheetName val="Reconciled Value Report"/>
      <sheetName val="MBR"/>
      <sheetName val=" Weekly Report"/>
      <sheetName val="Monthly Report"/>
      <sheetName val="Shareholder Statement"/>
      <sheetName val="Monthly Import Report"/>
      <sheetName val="Monthly Management Report"/>
      <sheetName val="Monthly NGL Report"/>
      <sheetName val="Monthly Spiking Gas Report"/>
    </sheetNames>
    <sheetDataSet>
      <sheetData sheetId="0"/>
      <sheetData sheetId="1">
        <row r="4">
          <cell r="E4">
            <v>1264.03199768065</v>
          </cell>
        </row>
      </sheetData>
      <sheetData sheetId="2"/>
      <sheetData sheetId="3"/>
      <sheetData sheetId="4"/>
      <sheetData sheetId="5"/>
      <sheetData sheetId="6">
        <row r="104">
          <cell r="H104">
            <v>0</v>
          </cell>
        </row>
        <row r="105">
          <cell r="G105">
            <v>2.8014099597930908</v>
          </cell>
          <cell r="H105">
            <v>0</v>
          </cell>
        </row>
        <row r="106">
          <cell r="G106">
            <v>3.0180909633636475</v>
          </cell>
          <cell r="H106">
            <v>0</v>
          </cell>
        </row>
        <row r="107">
          <cell r="G107">
            <v>2.9398341178894043</v>
          </cell>
          <cell r="H107">
            <v>0</v>
          </cell>
        </row>
        <row r="108">
          <cell r="H108">
            <v>0</v>
          </cell>
        </row>
        <row r="109">
          <cell r="G109">
            <v>2.862339973449707</v>
          </cell>
          <cell r="H109">
            <v>0</v>
          </cell>
        </row>
        <row r="110">
          <cell r="G110">
            <v>2.8768529891967773</v>
          </cell>
          <cell r="H110">
            <v>0</v>
          </cell>
        </row>
        <row r="111">
          <cell r="G111">
            <v>2.9888598918914795</v>
          </cell>
          <cell r="H111">
            <v>0</v>
          </cell>
        </row>
        <row r="112">
          <cell r="H112">
            <v>0</v>
          </cell>
        </row>
        <row r="113">
          <cell r="G113">
            <v>2.9710841178894043</v>
          </cell>
          <cell r="H113">
            <v>0</v>
          </cell>
        </row>
        <row r="114">
          <cell r="G114">
            <v>2.9831728935241699</v>
          </cell>
          <cell r="H114">
            <v>0</v>
          </cell>
        </row>
        <row r="115">
          <cell r="G115">
            <v>3.0310120582580566</v>
          </cell>
          <cell r="H115">
            <v>0</v>
          </cell>
        </row>
        <row r="116">
          <cell r="H116">
            <v>0</v>
          </cell>
        </row>
        <row r="117">
          <cell r="G117">
            <v>2.8697819709777832</v>
          </cell>
          <cell r="H117">
            <v>0</v>
          </cell>
        </row>
        <row r="118">
          <cell r="G118">
            <v>2.839785099029541</v>
          </cell>
          <cell r="H118">
            <v>0</v>
          </cell>
        </row>
        <row r="119">
          <cell r="G119">
            <v>2.7962820529937744</v>
          </cell>
          <cell r="H119">
            <v>0</v>
          </cell>
        </row>
        <row r="120">
          <cell r="H120">
            <v>0</v>
          </cell>
        </row>
        <row r="121">
          <cell r="G121">
            <v>2.9028110504150391</v>
          </cell>
          <cell r="H121">
            <v>0</v>
          </cell>
        </row>
        <row r="122">
          <cell r="G122">
            <v>2.8585090637207031</v>
          </cell>
          <cell r="H122">
            <v>0</v>
          </cell>
        </row>
        <row r="123">
          <cell r="G123">
            <v>2.7322089672088623</v>
          </cell>
          <cell r="H123">
            <v>0</v>
          </cell>
        </row>
        <row r="124">
          <cell r="H124">
            <v>0</v>
          </cell>
        </row>
        <row r="125">
          <cell r="G125">
            <v>2.9380359649658203</v>
          </cell>
          <cell r="H125">
            <v>0</v>
          </cell>
        </row>
        <row r="126">
          <cell r="G126">
            <v>3.0368421077728271</v>
          </cell>
          <cell r="H126">
            <v>0</v>
          </cell>
        </row>
        <row r="127">
          <cell r="G127">
            <v>3.0046250820159912</v>
          </cell>
          <cell r="H127">
            <v>0</v>
          </cell>
        </row>
        <row r="128">
          <cell r="H128">
            <v>0</v>
          </cell>
        </row>
        <row r="129">
          <cell r="G129">
            <v>3.0634429454803467</v>
          </cell>
          <cell r="H129">
            <v>0</v>
          </cell>
        </row>
        <row r="130">
          <cell r="G130">
            <v>3.0309600830078125</v>
          </cell>
          <cell r="H130">
            <v>0</v>
          </cell>
        </row>
        <row r="131">
          <cell r="G131">
            <v>3.0501670837402344</v>
          </cell>
          <cell r="H131">
            <v>0</v>
          </cell>
        </row>
        <row r="132">
          <cell r="H132">
            <v>0</v>
          </cell>
        </row>
        <row r="133">
          <cell r="G133">
            <v>3.0195450782775879</v>
          </cell>
          <cell r="H133">
            <v>0</v>
          </cell>
        </row>
        <row r="134">
          <cell r="G134">
            <v>3.0445640087127686</v>
          </cell>
          <cell r="H134">
            <v>0</v>
          </cell>
        </row>
        <row r="135">
          <cell r="G135">
            <v>3.0467491149902344</v>
          </cell>
          <cell r="H135">
            <v>0</v>
          </cell>
        </row>
        <row r="136">
          <cell r="H136">
            <v>0</v>
          </cell>
        </row>
        <row r="137">
          <cell r="G137">
            <v>2.7737469673156738</v>
          </cell>
          <cell r="H137">
            <v>0</v>
          </cell>
        </row>
        <row r="138">
          <cell r="G138">
            <v>2.9020800590515137</v>
          </cell>
          <cell r="H138">
            <v>0</v>
          </cell>
        </row>
        <row r="139">
          <cell r="G139">
            <v>2.9838860034942627</v>
          </cell>
          <cell r="H139">
            <v>0</v>
          </cell>
        </row>
        <row r="140">
          <cell r="H140">
            <v>0</v>
          </cell>
        </row>
        <row r="141">
          <cell r="G141">
            <v>3.2188839912414551</v>
          </cell>
          <cell r="H141">
            <v>0</v>
          </cell>
        </row>
        <row r="142">
          <cell r="G142">
            <v>3.1440660953521729</v>
          </cell>
          <cell r="H142">
            <v>0</v>
          </cell>
        </row>
        <row r="143">
          <cell r="G143">
            <v>2.9907290935516357</v>
          </cell>
          <cell r="H143">
            <v>0</v>
          </cell>
        </row>
        <row r="144">
          <cell r="H144">
            <v>0</v>
          </cell>
        </row>
        <row r="145">
          <cell r="G145">
            <v>3.1272909641265869</v>
          </cell>
          <cell r="H145">
            <v>0</v>
          </cell>
        </row>
        <row r="146">
          <cell r="G146">
            <v>3.1400449275970459</v>
          </cell>
          <cell r="H146">
            <v>0</v>
          </cell>
        </row>
        <row r="147">
          <cell r="G147">
            <v>3.2534260749816895</v>
          </cell>
          <cell r="H147">
            <v>0</v>
          </cell>
        </row>
        <row r="148">
          <cell r="H148">
            <v>0</v>
          </cell>
        </row>
        <row r="149">
          <cell r="G149">
            <v>3.3071780204772949</v>
          </cell>
          <cell r="H149">
            <v>0</v>
          </cell>
        </row>
        <row r="150">
          <cell r="G150">
            <v>3.2984728813171387</v>
          </cell>
          <cell r="H150">
            <v>0</v>
          </cell>
        </row>
        <row r="151">
          <cell r="G151">
            <v>3.3076169490814209</v>
          </cell>
          <cell r="H151">
            <v>0</v>
          </cell>
        </row>
        <row r="152">
          <cell r="H152">
            <v>0</v>
          </cell>
        </row>
        <row r="153">
          <cell r="G153">
            <v>3.2518770694732666</v>
          </cell>
          <cell r="H153">
            <v>0</v>
          </cell>
        </row>
        <row r="154">
          <cell r="G154">
            <v>3.1232700347900391</v>
          </cell>
          <cell r="H154">
            <v>0</v>
          </cell>
        </row>
        <row r="155">
          <cell r="G155">
            <v>3.0917220115661621</v>
          </cell>
          <cell r="H155">
            <v>0</v>
          </cell>
        </row>
        <row r="156">
          <cell r="H156">
            <v>0</v>
          </cell>
        </row>
        <row r="157">
          <cell r="G157">
            <v>2.9793078899383545</v>
          </cell>
          <cell r="H157">
            <v>0</v>
          </cell>
        </row>
        <row r="158">
          <cell r="G158">
            <v>2.9997959136962891</v>
          </cell>
          <cell r="H158">
            <v>0</v>
          </cell>
        </row>
        <row r="159">
          <cell r="G159">
            <v>3.0364029407501221</v>
          </cell>
          <cell r="H159">
            <v>0</v>
          </cell>
        </row>
        <row r="160">
          <cell r="H160">
            <v>0</v>
          </cell>
        </row>
        <row r="161">
          <cell r="G161">
            <v>2.9782919883728027</v>
          </cell>
          <cell r="H161">
            <v>0</v>
          </cell>
        </row>
        <row r="162">
          <cell r="G162">
            <v>3.005424976348877</v>
          </cell>
          <cell r="H162">
            <v>0</v>
          </cell>
        </row>
        <row r="163">
          <cell r="G163">
            <v>3.0181849002838135</v>
          </cell>
          <cell r="H163">
            <v>0</v>
          </cell>
        </row>
        <row r="164">
          <cell r="G164">
            <v>2.8827700614929199</v>
          </cell>
          <cell r="H164">
            <v>0</v>
          </cell>
        </row>
        <row r="165">
          <cell r="G165">
            <v>2.9731390476226807</v>
          </cell>
          <cell r="H165">
            <v>0</v>
          </cell>
        </row>
        <row r="166">
          <cell r="G166">
            <v>2.9555130004882813</v>
          </cell>
          <cell r="H166">
            <v>0</v>
          </cell>
        </row>
        <row r="167">
          <cell r="G167">
            <v>2.8946890830993652</v>
          </cell>
          <cell r="H167">
            <v>0</v>
          </cell>
        </row>
        <row r="168">
          <cell r="G168">
            <v>3.023237943649292</v>
          </cell>
          <cell r="H168">
            <v>0</v>
          </cell>
        </row>
        <row r="169">
          <cell r="G169">
            <v>3.0361618995666504</v>
          </cell>
          <cell r="H169">
            <v>0</v>
          </cell>
        </row>
        <row r="170">
          <cell r="G170">
            <v>2.8320779800415039</v>
          </cell>
          <cell r="H170">
            <v>0</v>
          </cell>
        </row>
        <row r="171">
          <cell r="G171">
            <v>3.1363010406494141</v>
          </cell>
          <cell r="H171">
            <v>0</v>
          </cell>
        </row>
        <row r="172">
          <cell r="G172">
            <v>3.0145421028137207</v>
          </cell>
          <cell r="H172">
            <v>0</v>
          </cell>
        </row>
        <row r="173">
          <cell r="G173">
            <v>3.0058391094207764</v>
          </cell>
          <cell r="H173">
            <v>0</v>
          </cell>
        </row>
        <row r="174">
          <cell r="G174">
            <v>3.0166490077972412</v>
          </cell>
          <cell r="H174">
            <v>0</v>
          </cell>
        </row>
        <row r="175">
          <cell r="G175">
            <v>3.0413510799407959</v>
          </cell>
          <cell r="H175">
            <v>0</v>
          </cell>
        </row>
        <row r="176">
          <cell r="G176">
            <v>3.0169389247894287</v>
          </cell>
          <cell r="H176">
            <v>0</v>
          </cell>
        </row>
        <row r="177">
          <cell r="G177">
            <v>3.0591270923614502</v>
          </cell>
          <cell r="H177">
            <v>0</v>
          </cell>
        </row>
        <row r="178">
          <cell r="G178">
            <v>3.0873420238494873</v>
          </cell>
          <cell r="H178">
            <v>0</v>
          </cell>
        </row>
        <row r="179">
          <cell r="G179">
            <v>3.0646069049835205</v>
          </cell>
          <cell r="H179">
            <v>0</v>
          </cell>
        </row>
        <row r="180">
          <cell r="G180">
            <v>3.0793259143829346</v>
          </cell>
          <cell r="H180">
            <v>0</v>
          </cell>
        </row>
        <row r="181">
          <cell r="G181">
            <v>3.03153395652771</v>
          </cell>
          <cell r="H181">
            <v>0</v>
          </cell>
        </row>
        <row r="182">
          <cell r="G182">
            <v>3.0472469329833984</v>
          </cell>
          <cell r="H182">
            <v>0</v>
          </cell>
        </row>
        <row r="183">
          <cell r="G183">
            <v>3.1723990440368652</v>
          </cell>
          <cell r="H183">
            <v>0</v>
          </cell>
        </row>
        <row r="184">
          <cell r="G184">
            <v>2.8901770114898682</v>
          </cell>
          <cell r="H184">
            <v>0</v>
          </cell>
        </row>
        <row r="185">
          <cell r="G185">
            <v>2.6092889308929443</v>
          </cell>
          <cell r="H185">
            <v>0</v>
          </cell>
        </row>
        <row r="186">
          <cell r="G186">
            <v>2.9658679962158203</v>
          </cell>
          <cell r="H186">
            <v>0</v>
          </cell>
        </row>
        <row r="187">
          <cell r="G187">
            <v>3.149177074432373</v>
          </cell>
          <cell r="H187">
            <v>0</v>
          </cell>
        </row>
        <row r="188">
          <cell r="G188">
            <v>3.1150569915771484</v>
          </cell>
          <cell r="H188">
            <v>0</v>
          </cell>
        </row>
        <row r="189">
          <cell r="G189">
            <v>3.129810094833374</v>
          </cell>
          <cell r="H189">
            <v>0</v>
          </cell>
        </row>
        <row r="190">
          <cell r="G190">
            <v>3.2435450553894043</v>
          </cell>
          <cell r="H190">
            <v>0</v>
          </cell>
        </row>
        <row r="191">
          <cell r="G191">
            <v>3.2634289264678955</v>
          </cell>
          <cell r="H191">
            <v>0</v>
          </cell>
        </row>
        <row r="192">
          <cell r="G192">
            <v>3.3315000534057617</v>
          </cell>
          <cell r="H192">
            <v>0</v>
          </cell>
        </row>
        <row r="193">
          <cell r="G193">
            <v>3.3052630424499512</v>
          </cell>
          <cell r="H193">
            <v>0</v>
          </cell>
        </row>
        <row r="194">
          <cell r="G194">
            <v>2.6181058883666992</v>
          </cell>
          <cell r="H194">
            <v>0</v>
          </cell>
        </row>
        <row r="195">
          <cell r="G195">
            <v>3.1683440208435059</v>
          </cell>
          <cell r="H195">
            <v>0</v>
          </cell>
        </row>
        <row r="196">
          <cell r="G196">
            <v>3.3382959365844727</v>
          </cell>
          <cell r="H196">
            <v>0</v>
          </cell>
        </row>
        <row r="197">
          <cell r="G197">
            <v>3.3538460731506348</v>
          </cell>
          <cell r="H197">
            <v>0</v>
          </cell>
        </row>
        <row r="198">
          <cell r="G198">
            <v>3.3860709667205811</v>
          </cell>
          <cell r="H198">
            <v>0</v>
          </cell>
        </row>
        <row r="199">
          <cell r="G199">
            <v>3.328977108001709</v>
          </cell>
          <cell r="H199">
            <v>0</v>
          </cell>
        </row>
        <row r="200">
          <cell r="G200">
            <v>3.2989189624786377</v>
          </cell>
          <cell r="H200">
            <v>0</v>
          </cell>
        </row>
        <row r="201">
          <cell r="G201">
            <v>3.303400993347168</v>
          </cell>
          <cell r="H201">
            <v>0</v>
          </cell>
        </row>
        <row r="202">
          <cell r="G202">
            <v>3.2701630592346191</v>
          </cell>
          <cell r="H202">
            <v>0</v>
          </cell>
        </row>
        <row r="203">
          <cell r="G203">
            <v>2.9836950302124023</v>
          </cell>
          <cell r="H203">
            <v>0</v>
          </cell>
        </row>
        <row r="204">
          <cell r="G204">
            <v>3.1774880886077881</v>
          </cell>
          <cell r="H204">
            <v>0</v>
          </cell>
        </row>
        <row r="205">
          <cell r="G205">
            <v>3.2523219585418701</v>
          </cell>
          <cell r="H205">
            <v>0</v>
          </cell>
        </row>
        <row r="206">
          <cell r="G206">
            <v>3.2436339855194092</v>
          </cell>
          <cell r="H206">
            <v>0</v>
          </cell>
        </row>
        <row r="207">
          <cell r="G207">
            <v>3.2433919906616211</v>
          </cell>
          <cell r="H207">
            <v>0</v>
          </cell>
        </row>
        <row r="208">
          <cell r="G208">
            <v>3.2725169658660889</v>
          </cell>
          <cell r="H208">
            <v>0</v>
          </cell>
        </row>
        <row r="209">
          <cell r="G209">
            <v>3.1786971092224121</v>
          </cell>
          <cell r="H209">
            <v>0</v>
          </cell>
        </row>
        <row r="210">
          <cell r="G210">
            <v>3.1246531009674072</v>
          </cell>
          <cell r="H210">
            <v>0</v>
          </cell>
        </row>
        <row r="211">
          <cell r="G211">
            <v>3.2001020908355713</v>
          </cell>
          <cell r="H211">
            <v>0</v>
          </cell>
        </row>
        <row r="212">
          <cell r="G212">
            <v>3.2396368980407715</v>
          </cell>
          <cell r="H212">
            <v>0</v>
          </cell>
        </row>
        <row r="213">
          <cell r="G213">
            <v>3.2255380153656006</v>
          </cell>
          <cell r="H213">
            <v>0</v>
          </cell>
        </row>
        <row r="214">
          <cell r="G214">
            <v>3.1570439338684082</v>
          </cell>
          <cell r="H214">
            <v>0</v>
          </cell>
        </row>
        <row r="215">
          <cell r="G215">
            <v>2.7486839294433594</v>
          </cell>
          <cell r="H215">
            <v>0</v>
          </cell>
        </row>
        <row r="216">
          <cell r="G216">
            <v>3.0983750820159912</v>
          </cell>
          <cell r="H216">
            <v>0</v>
          </cell>
        </row>
        <row r="217">
          <cell r="G217">
            <v>3.2724220752716064</v>
          </cell>
          <cell r="H217">
            <v>0</v>
          </cell>
        </row>
        <row r="218">
          <cell r="G218">
            <v>3.307974100112915</v>
          </cell>
          <cell r="H218">
            <v>0</v>
          </cell>
        </row>
        <row r="219">
          <cell r="G219">
            <v>3.3228819370269775</v>
          </cell>
          <cell r="H219">
            <v>0</v>
          </cell>
        </row>
        <row r="220">
          <cell r="G220">
            <v>3.3231570720672607</v>
          </cell>
          <cell r="H220">
            <v>0</v>
          </cell>
        </row>
        <row r="221">
          <cell r="G221">
            <v>3.3455369472503662</v>
          </cell>
          <cell r="H221">
            <v>0</v>
          </cell>
        </row>
        <row r="222">
          <cell r="G222">
            <v>3.3444321155548096</v>
          </cell>
          <cell r="H222">
            <v>0</v>
          </cell>
        </row>
        <row r="223">
          <cell r="G223">
            <v>3.3272080421447754</v>
          </cell>
          <cell r="H223">
            <v>0</v>
          </cell>
        </row>
        <row r="224">
          <cell r="G224">
            <v>3.3359980583190918</v>
          </cell>
          <cell r="H224">
            <v>0</v>
          </cell>
        </row>
        <row r="225">
          <cell r="G225">
            <v>3.3002359867095947</v>
          </cell>
          <cell r="H225">
            <v>0</v>
          </cell>
        </row>
        <row r="226">
          <cell r="G226">
            <v>2.095020055770874</v>
          </cell>
          <cell r="H226">
            <v>0</v>
          </cell>
        </row>
        <row r="227">
          <cell r="G227">
            <v>3.2387650012969971</v>
          </cell>
          <cell r="H227">
            <v>0</v>
          </cell>
        </row>
        <row r="228">
          <cell r="G228">
            <v>3.3471078872680664</v>
          </cell>
          <cell r="H228">
            <v>0</v>
          </cell>
        </row>
        <row r="229">
          <cell r="G229">
            <v>3.2705659866333008</v>
          </cell>
          <cell r="H229">
            <v>0</v>
          </cell>
        </row>
        <row r="230">
          <cell r="G230">
            <v>2.9761309623718262</v>
          </cell>
          <cell r="H230">
            <v>0</v>
          </cell>
        </row>
        <row r="231">
          <cell r="G231">
            <v>3.2406289577484131</v>
          </cell>
          <cell r="H231">
            <v>0</v>
          </cell>
        </row>
        <row r="232">
          <cell r="G232">
            <v>3.2360970973968506</v>
          </cell>
          <cell r="H232">
            <v>0</v>
          </cell>
        </row>
        <row r="233">
          <cell r="G233">
            <v>3.3156099319458008</v>
          </cell>
          <cell r="H233">
            <v>0</v>
          </cell>
        </row>
        <row r="234">
          <cell r="G234">
            <v>2.414215087890625</v>
          </cell>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92">
          <cell r="G292">
            <v>2.6651239395141602</v>
          </cell>
          <cell r="H292">
            <v>0</v>
          </cell>
        </row>
        <row r="293">
          <cell r="G293">
            <v>3.0355019569396973</v>
          </cell>
          <cell r="H293">
            <v>0</v>
          </cell>
        </row>
        <row r="294">
          <cell r="G294">
            <v>2.8177731037139893</v>
          </cell>
          <cell r="H294">
            <v>0</v>
          </cell>
        </row>
        <row r="295">
          <cell r="G295">
            <v>3.2197639942169189</v>
          </cell>
          <cell r="H295">
            <v>0</v>
          </cell>
        </row>
        <row r="296">
          <cell r="G296">
            <v>3.042855978012085</v>
          </cell>
          <cell r="H296">
            <v>0</v>
          </cell>
        </row>
        <row r="297">
          <cell r="G297">
            <v>2.925724983215332</v>
          </cell>
          <cell r="H297">
            <v>0</v>
          </cell>
        </row>
        <row r="298">
          <cell r="G298">
            <v>2.7308280467987061</v>
          </cell>
          <cell r="H298">
            <v>0</v>
          </cell>
        </row>
        <row r="299">
          <cell r="G299">
            <v>2.8155848979949951</v>
          </cell>
          <cell r="H299">
            <v>0</v>
          </cell>
        </row>
        <row r="300">
          <cell r="G300">
            <v>2.6997809410095215</v>
          </cell>
          <cell r="H300">
            <v>0</v>
          </cell>
        </row>
        <row r="301">
          <cell r="G301">
            <v>2.7002789974212646</v>
          </cell>
          <cell r="H301">
            <v>0</v>
          </cell>
        </row>
        <row r="302">
          <cell r="G302">
            <v>2.8462378978729248</v>
          </cell>
          <cell r="H302">
            <v>0</v>
          </cell>
        </row>
        <row r="303">
          <cell r="G303">
            <v>2.8935799598693848</v>
          </cell>
          <cell r="H303">
            <v>0</v>
          </cell>
        </row>
        <row r="304">
          <cell r="G304">
            <v>2.873992919921875</v>
          </cell>
          <cell r="H304">
            <v>0</v>
          </cell>
        </row>
        <row r="305">
          <cell r="G305">
            <v>2.9036040306091309</v>
          </cell>
          <cell r="H305">
            <v>0</v>
          </cell>
        </row>
        <row r="306">
          <cell r="G306">
            <v>2.8827290534973145</v>
          </cell>
          <cell r="H306">
            <v>0</v>
          </cell>
        </row>
        <row r="307">
          <cell r="G307">
            <v>3.138063907623291</v>
          </cell>
          <cell r="H307">
            <v>0</v>
          </cell>
        </row>
        <row r="308">
          <cell r="G308">
            <v>3.1837129592895508</v>
          </cell>
          <cell r="H308">
            <v>0</v>
          </cell>
        </row>
        <row r="309">
          <cell r="G309">
            <v>3.2491381168365479</v>
          </cell>
          <cell r="H309">
            <v>0</v>
          </cell>
        </row>
        <row r="310">
          <cell r="G310">
            <v>3.2942280769348145</v>
          </cell>
          <cell r="H310">
            <v>0</v>
          </cell>
        </row>
        <row r="311">
          <cell r="G311">
            <v>3.2812418937683105</v>
          </cell>
          <cell r="H311">
            <v>0</v>
          </cell>
        </row>
        <row r="312">
          <cell r="G312">
            <v>3.1982359886169434</v>
          </cell>
          <cell r="H312">
            <v>0</v>
          </cell>
        </row>
        <row r="313">
          <cell r="G313">
            <v>3.251162052154541</v>
          </cell>
          <cell r="H313">
            <v>0</v>
          </cell>
        </row>
        <row r="314">
          <cell r="G314">
            <v>3.2041730880737305</v>
          </cell>
          <cell r="H314">
            <v>0</v>
          </cell>
        </row>
        <row r="315">
          <cell r="G315">
            <v>3.202423095703125</v>
          </cell>
          <cell r="H315">
            <v>0</v>
          </cell>
        </row>
        <row r="316">
          <cell r="G316">
            <v>3.1983990669250488</v>
          </cell>
          <cell r="H316">
            <v>0</v>
          </cell>
        </row>
        <row r="317">
          <cell r="G317">
            <v>3.2176990509033203</v>
          </cell>
          <cell r="H317">
            <v>0</v>
          </cell>
        </row>
        <row r="318">
          <cell r="G318">
            <v>3.2071969509124756</v>
          </cell>
          <cell r="H318">
            <v>0</v>
          </cell>
        </row>
        <row r="319">
          <cell r="G319">
            <v>3.2032229900360107</v>
          </cell>
          <cell r="H319">
            <v>0</v>
          </cell>
        </row>
        <row r="320">
          <cell r="G320">
            <v>3.188694953918457</v>
          </cell>
          <cell r="H320">
            <v>0</v>
          </cell>
        </row>
        <row r="321">
          <cell r="G321">
            <v>2.9825029373168945</v>
          </cell>
          <cell r="H321">
            <v>0</v>
          </cell>
        </row>
        <row r="322">
          <cell r="G322">
            <v>3.2579309940338135</v>
          </cell>
          <cell r="H322">
            <v>0</v>
          </cell>
        </row>
        <row r="323">
          <cell r="G323">
            <v>3.2584550380706787</v>
          </cell>
          <cell r="H323">
            <v>0</v>
          </cell>
        </row>
        <row r="324">
          <cell r="G324">
            <v>3.0688929557800293</v>
          </cell>
          <cell r="H324">
            <v>0</v>
          </cell>
        </row>
        <row r="325">
          <cell r="G325">
            <v>3.3079431056976318</v>
          </cell>
          <cell r="H325">
            <v>0</v>
          </cell>
        </row>
        <row r="326">
          <cell r="G326">
            <v>3.294672966003418</v>
          </cell>
          <cell r="H326">
            <v>0</v>
          </cell>
        </row>
        <row r="327">
          <cell r="G327">
            <v>3.3107490539550781</v>
          </cell>
          <cell r="H327">
            <v>0</v>
          </cell>
        </row>
        <row r="328">
          <cell r="G328">
            <v>3.2255959510803223</v>
          </cell>
          <cell r="H328">
            <v>0</v>
          </cell>
        </row>
        <row r="329">
          <cell r="G329">
            <v>2.9944260120391846</v>
          </cell>
          <cell r="H329">
            <v>0</v>
          </cell>
        </row>
        <row r="330">
          <cell r="G330">
            <v>3.2300930023193359</v>
          </cell>
          <cell r="H330">
            <v>0</v>
          </cell>
        </row>
        <row r="331">
          <cell r="G331">
            <v>3.2355489730834961</v>
          </cell>
          <cell r="H331">
            <v>0</v>
          </cell>
        </row>
        <row r="332">
          <cell r="G332">
            <v>3.2273240089416504</v>
          </cell>
          <cell r="H332">
            <v>0</v>
          </cell>
        </row>
        <row r="333">
          <cell r="G333">
            <v>3.2313671112060547</v>
          </cell>
          <cell r="H333">
            <v>0</v>
          </cell>
        </row>
        <row r="334">
          <cell r="G334">
            <v>3.2318630218505859</v>
          </cell>
          <cell r="H334">
            <v>0</v>
          </cell>
        </row>
        <row r="335">
          <cell r="G335">
            <v>3.241023063659668</v>
          </cell>
          <cell r="H335">
            <v>0</v>
          </cell>
        </row>
        <row r="336">
          <cell r="G336">
            <v>3.2548270225524902</v>
          </cell>
          <cell r="H336">
            <v>0</v>
          </cell>
        </row>
        <row r="337">
          <cell r="G337">
            <v>3.2768158912658691</v>
          </cell>
          <cell r="H337">
            <v>0</v>
          </cell>
        </row>
        <row r="338">
          <cell r="G338">
            <v>3.1598401069641113</v>
          </cell>
          <cell r="H338">
            <v>0</v>
          </cell>
        </row>
        <row r="339">
          <cell r="G339">
            <v>3.2068610191345215</v>
          </cell>
          <cell r="H339">
            <v>0</v>
          </cell>
        </row>
        <row r="340">
          <cell r="G340">
            <v>3.2638270854949951</v>
          </cell>
          <cell r="H340">
            <v>0</v>
          </cell>
        </row>
        <row r="341">
          <cell r="G341">
            <v>3.2898929119110107</v>
          </cell>
          <cell r="H341">
            <v>0</v>
          </cell>
        </row>
        <row r="342">
          <cell r="G342">
            <v>3.3094160556793213</v>
          </cell>
          <cell r="H342">
            <v>0</v>
          </cell>
        </row>
        <row r="343">
          <cell r="G343">
            <v>3.2917549610137939</v>
          </cell>
          <cell r="H343">
            <v>0</v>
          </cell>
        </row>
        <row r="344">
          <cell r="G344">
            <v>3.2839739322662354</v>
          </cell>
          <cell r="H344">
            <v>0</v>
          </cell>
        </row>
        <row r="345">
          <cell r="G345">
            <v>3.2764949798583984</v>
          </cell>
          <cell r="H345">
            <v>0</v>
          </cell>
        </row>
        <row r="346">
          <cell r="G346">
            <v>3.1182639598846436</v>
          </cell>
          <cell r="H346">
            <v>0</v>
          </cell>
        </row>
        <row r="347">
          <cell r="G347">
            <v>3.2041358947753906</v>
          </cell>
          <cell r="H347">
            <v>0</v>
          </cell>
        </row>
        <row r="348">
          <cell r="G348">
            <v>3.3306241035461426</v>
          </cell>
          <cell r="H348">
            <v>0</v>
          </cell>
        </row>
        <row r="349">
          <cell r="G349">
            <v>3.2780420780181885</v>
          </cell>
          <cell r="H349">
            <v>0</v>
          </cell>
        </row>
        <row r="350">
          <cell r="G350">
            <v>3.2536220550537109</v>
          </cell>
          <cell r="H350">
            <v>0</v>
          </cell>
        </row>
        <row r="351">
          <cell r="G351">
            <v>3.2904899120330811</v>
          </cell>
          <cell r="H351">
            <v>0</v>
          </cell>
        </row>
        <row r="352">
          <cell r="G352">
            <v>3.2865409851074219</v>
          </cell>
          <cell r="H352">
            <v>0</v>
          </cell>
        </row>
        <row r="353">
          <cell r="G353">
            <v>3.2749330997467041</v>
          </cell>
          <cell r="H353">
            <v>0</v>
          </cell>
        </row>
        <row r="354">
          <cell r="G354">
            <v>3.3403990268707275</v>
          </cell>
          <cell r="H354">
            <v>0</v>
          </cell>
        </row>
        <row r="355">
          <cell r="G355">
            <v>3.2013618946075439</v>
          </cell>
          <cell r="H355">
            <v>0</v>
          </cell>
        </row>
        <row r="356">
          <cell r="G356">
            <v>3.1898729801177979</v>
          </cell>
          <cell r="H356">
            <v>0</v>
          </cell>
        </row>
        <row r="357">
          <cell r="G357">
            <v>2.7969059944152832</v>
          </cell>
          <cell r="H357">
            <v>0</v>
          </cell>
        </row>
        <row r="358">
          <cell r="G358">
            <v>1.8238719701766968</v>
          </cell>
          <cell r="H358">
            <v>0</v>
          </cell>
        </row>
        <row r="359">
          <cell r="G359">
            <v>3.0192849636077881</v>
          </cell>
          <cell r="H359">
            <v>0</v>
          </cell>
        </row>
        <row r="360">
          <cell r="G360">
            <v>3.0540809631347656</v>
          </cell>
          <cell r="H360">
            <v>0</v>
          </cell>
        </row>
        <row r="361">
          <cell r="G361">
            <v>3.1473560333251953</v>
          </cell>
          <cell r="H361">
            <v>0</v>
          </cell>
        </row>
        <row r="362">
          <cell r="G362">
            <v>3.2466950416564941</v>
          </cell>
          <cell r="H362">
            <v>0</v>
          </cell>
        </row>
        <row r="363">
          <cell r="G363">
            <v>3.2475540637969971</v>
          </cell>
          <cell r="H363">
            <v>0</v>
          </cell>
        </row>
        <row r="364">
          <cell r="G364">
            <v>3.2692880630493164</v>
          </cell>
          <cell r="H364">
            <v>0</v>
          </cell>
        </row>
        <row r="365">
          <cell r="G365">
            <v>3.2686159610748291</v>
          </cell>
          <cell r="H365">
            <v>0</v>
          </cell>
        </row>
        <row r="366">
          <cell r="G366">
            <v>3.1032578945159912</v>
          </cell>
          <cell r="H366">
            <v>0</v>
          </cell>
        </row>
        <row r="367">
          <cell r="G367">
            <v>3.3153131008148193</v>
          </cell>
          <cell r="H367">
            <v>0</v>
          </cell>
        </row>
        <row r="368">
          <cell r="G368">
            <v>3.3336529731750488</v>
          </cell>
          <cell r="H36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2nd Fin 2008 final aud"/>
      <sheetName val="Div Pay sch aud"/>
      <sheetName val="53rd Int Div 09 aud"/>
      <sheetName val="Div Pay sch soft"/>
      <sheetName val="35th INT 95"/>
      <sheetName val="36th FIN 95"/>
      <sheetName val="prior 91"/>
      <sheetName val="UPTO37TH"/>
      <sheetName val="38TH FINAL '96"/>
      <sheetName val="39TH INT '97"/>
      <sheetName val="40TH Fin '97"/>
      <sheetName val="41st Int '98"/>
      <sheetName val="42nd Fin'98"/>
      <sheetName val="43rd 2001"/>
      <sheetName val="44th 2002"/>
      <sheetName val="45th 2004"/>
      <sheetName val="46th Int 2005"/>
      <sheetName val="47th fin 2005"/>
      <sheetName val="48th Int 2006"/>
      <sheetName val="49th Fin 2006"/>
      <sheetName val="50th Fin 2007"/>
      <sheetName val="51st Int 2008"/>
      <sheetName val="52nd Fin 2008"/>
      <sheetName val="51st in 2008upto jan 09"/>
      <sheetName val="52nd Fin 2008 final"/>
      <sheetName val="upto dec 08"/>
      <sheetName val="53rd Int Div 09"/>
      <sheetName val="Div Pay sch"/>
      <sheetName val="Onshore"/>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Definitions"/>
      <sheetName val="UOM"/>
      <sheetName val="GPL Revenu Update"/>
      <sheetName val="DO NOT TOUCH"/>
      <sheetName val="Work Type"/>
      <sheetName val="MEP"/>
      <sheetName val="IRR"/>
      <sheetName val="COSTING"/>
      <sheetName val="Map"/>
      <sheetName val="Geneí¬_x0008_i??_x0014_?0."/>
      <sheetName val="70?,/0?s«_x0008_i?Æø_x0003_í¬_x0008_i?"/>
      <sheetName val="????????"/>
      <sheetName val="ConferenceCentre?옰ʒ䄂ʒ鵠ʐ䄂ʒ閐̐脭め_x0005__x0000_"/>
      <sheetName val="TESİSAT"/>
      <sheetName val="Coding"/>
      <sheetName val="Рабочий_лист"/>
      <sheetName val="Header"/>
      <sheetName val="Risk Breakdown Structure"/>
      <sheetName val="Lookup"/>
      <sheetName val="Sheet7"/>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Materials_Cost(PCC)4"/>
      <sheetName val="India_F&amp;S_Template4"/>
      <sheetName val="IO_LIST4"/>
      <sheetName val="Material_4"/>
      <sheetName val="Quote_Sheet4"/>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Annex_1_Sect_3a1"/>
      <sheetName val="Annex_1_Sect_3a_11"/>
      <sheetName val="Annex_1_Sect_3b1"/>
      <sheetName val="Annex_1_Sect_3c1"/>
      <sheetName val="HOURLY_RATES1"/>
      <sheetName val="RAB_AR&amp;STR"/>
      <sheetName val="SITE_WORK"/>
      <sheetName val="Rate_summary"/>
      <sheetName val="Geneí¬_x0008_i___x0014__0."/>
      <sheetName val="70_,_0_s«_x0008_i_Æø_x0003_í¬_x0008_i_"/>
      <sheetName val="________"/>
      <sheetName val="Ave.wtd.rates"/>
      <sheetName val="Debits as on 12.04.08"/>
      <sheetName val="PRECAST_lightconc-II3"/>
      <sheetName val="final_abstract3"/>
      <sheetName val="PRECAST_lightconc-II4"/>
      <sheetName val="BOQ_Direct_selling_cost4"/>
      <sheetName val="final_abstract4"/>
      <sheetName val="ABS"/>
      <sheetName val="STAFFSCHED "/>
      <sheetName val="Progress"/>
      <sheetName val="R20_R30_work"/>
      <sheetName val="FORM7"/>
      <sheetName val="TRIAL BALANCE"/>
      <sheetName val="Intro"/>
      <sheetName val="Floor Box "/>
      <sheetName val="PE"/>
      <sheetName val="Vendors"/>
      <sheetName val="steel total"/>
      <sheetName val="ELE BOQ"/>
      <sheetName val="FORM5"/>
      <sheetName val="Source"/>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ROJECT BRIEF(EX.NEW)"/>
      <sheetName val="[SHOPLIST.xls]/VW_x0000_VU_x0000_)_x0000__x0000__x0000_)_x0000__x0000__x0000_"/>
      <sheetName val="[SHOPLIST.xls][SHOPLIST.xls][SH"/>
      <sheetName val="ACC"/>
      <sheetName val="70,"/>
      <sheetName val="ConferenceCentre?옰ʒ䄂ʒ鵠ʐ䄂ʒ閐̐脭め_x0005_"/>
      <sheetName val="[SHOPLIST.xls]70"/>
      <sheetName val="[SHOPLIST.xls]70,"/>
      <sheetName val="1-G1"/>
      <sheetName val="E H - H. W.P."/>
      <sheetName val="E. H. Treatment for pile cap"/>
      <sheetName val="AREA OF APPLICATION"/>
      <sheetName val="Steel"/>
      <sheetName val="[SHOPLIST.xls]70_x0000_,/0_x0000_s« i_x0000_Æø í¬"/>
      <sheetName val="Selections"/>
      <sheetName val="Z- GENERAL PRICE SUMMARY"/>
      <sheetName val="Rates"/>
      <sheetName val="금융비용"/>
      <sheetName val="CostPlan"/>
      <sheetName val="Database"/>
      <sheetName val="[SHOPLIST.xls][SHOPLIST.xls]70_"/>
      <sheetName val="Materials "/>
      <sheetName val="Labour"/>
      <sheetName val="MAchinery(R1)"/>
      <sheetName val="Materials_Cost(PCC)5"/>
      <sheetName val="India_F&amp;S_Template5"/>
      <sheetName val="IO_LIST5"/>
      <sheetName val="Material_5"/>
      <sheetName val="Quote_Sheet5"/>
      <sheetName val="BOQ_Direct_selling_cost5"/>
      <sheetName val="PRECAST_lightconc-II5"/>
      <sheetName val="final_abstract5"/>
      <sheetName val="Labour_&amp;_Plant"/>
      <sheetName val="TRIAL_BALANCE"/>
      <sheetName val="Ave_wtd_rates"/>
      <sheetName val="Debits_as_on_12_04_08"/>
      <sheetName val="STAFFSCHED_"/>
      <sheetName val="[SHOPLIST_xls][SHOPLIST_xls]70"/>
      <sheetName val="[SHOPLIST_xls][SHOPLIST_xls]70,"/>
      <sheetName val="Resumo Empreitadas"/>
      <sheetName val="Dash board"/>
      <sheetName val="Equip"/>
      <sheetName val="Summ"/>
      <sheetName val="Mix Design"/>
      <sheetName val="std-rates"/>
      <sheetName val="INDEX"/>
      <sheetName val="ￒlￒmￒnￒaￒSￒmￒaￒy"/>
      <sheetName val="analysis"/>
      <sheetName val="calculation_LC"/>
      <sheetName val="Internet"/>
      <sheetName val="Cashflow projection"/>
      <sheetName val="PPA Summary"/>
      <sheetName val="Interior"/>
      <sheetName val="SRC-B3U2"/>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CSC"/>
      <sheetName val="PRJ_DATA"/>
      <sheetName val="Geneí¬i___0_"/>
      <sheetName val="70_,_0_s«i_Æøí¬i_"/>
      <sheetName val="Common_Variables"/>
      <sheetName val="[SHOPLIST_xls]70,/0s«iÆøí¬"/>
      <sheetName val="[SHOPLIST_xls]70,/0s«iÆøí¬i"/>
      <sheetName val="GPL_Revenu_Update"/>
      <sheetName val="DO_NOT_TOUCH"/>
      <sheetName val="Work_Type"/>
      <sheetName val="ConferenceCentre?옰ʒ䄂ʒ鵠ʐ䄂ʒ閐̐脭め"/>
      <sheetName val="PROJECT_BRIEF(EX_NEW)"/>
      <sheetName val="PNTEXT"/>
      <sheetName val="GFA_HQ_Building16"/>
      <sheetName val="GFA_Conference15"/>
      <sheetName val="BQ_External15"/>
      <sheetName val="StattCo_yCharges14"/>
      <sheetName val="Graph_Data_(DO_NOT_PRINT)14"/>
      <sheetName val="Penthouse_Apartment14"/>
      <sheetName val="Chiet_tinh_dz2214"/>
      <sheetName val="Chiet_tinh_dz3514"/>
      <sheetName val="@risk_rents_and_incentives14"/>
      <sheetName val="Car_park_lease14"/>
      <sheetName val="Net_rent_analysis14"/>
      <sheetName val="Poz-1_14"/>
      <sheetName val="Lab_Cum_Hist14"/>
      <sheetName val="Raw_Data14"/>
      <sheetName val="LABOUR_HISTOGRAM15"/>
      <sheetName val="Bill_No__214"/>
      <sheetName val="FOL_-_Bar14"/>
      <sheetName val="CT_Thang_Mo14"/>
      <sheetName val="LEVEL_SHEET14"/>
      <sheetName val="SPT_vs_PHI14"/>
      <sheetName val="budget_summary_(2)13"/>
      <sheetName val="Budget_Analysis_Summary13"/>
      <sheetName val="Projet,_methodes_&amp;_couts13"/>
      <sheetName val="Risques_majeurs_&amp;_Frais_Ind_13"/>
      <sheetName val="Customize_Your_Invoice14"/>
      <sheetName val="HVAC_BoQ14"/>
      <sheetName val="CT__PL13"/>
      <sheetName val="Tender_Summary14"/>
      <sheetName val="Insurance_Ext14"/>
      <sheetName val="Top_sheet13"/>
      <sheetName val="intr_stool_brkup13"/>
      <sheetName val="Body_Sheet13"/>
      <sheetName val="1_0_Executive_Summary13"/>
      <sheetName val="Bill_212"/>
      <sheetName val="Ap_A11"/>
      <sheetName val="SHOPLIST_xls10"/>
      <sheetName val="Invoice_Summary10"/>
      <sheetName val="Bill_111"/>
      <sheetName val="Bill_311"/>
      <sheetName val="Bill_411"/>
      <sheetName val="Bill_511"/>
      <sheetName val="Bill_611"/>
      <sheetName val="Bill_711"/>
      <sheetName val="POWER_ASSUMPTIONS10"/>
      <sheetName val="PROJECT_BRIEF11"/>
      <sheetName val="beam-reinft-IIInd_floor10"/>
      <sheetName val="C_(3)11"/>
      <sheetName val="2_Div_14_11"/>
      <sheetName val="Dubai_golf10"/>
      <sheetName val="Activity_List9"/>
      <sheetName val="beam-reinft-machine_rm10"/>
      <sheetName val="Civil_Boq9"/>
      <sheetName val="Softscape_Buildup9"/>
      <sheetName val="Mat'l_Rate9"/>
      <sheetName val="PA-_Consutant_7"/>
      <sheetName val="WITHOUT_C&amp;I_PROFIT_(3)9"/>
      <sheetName val="DETAILED__BOQ7"/>
      <sheetName val="M-Book_for_Conc7"/>
      <sheetName val="M-Book_for_FW7"/>
      <sheetName val="HIRED_LABOUR_CODE7"/>
      <sheetName val="foot-slab_reinft7"/>
      <sheetName val="BILL_COV7"/>
      <sheetName val="Ra__stair7"/>
      <sheetName val="Materials_Cost(PCC)6"/>
      <sheetName val="India_F&amp;S_Template6"/>
      <sheetName val="IO_LIST6"/>
      <sheetName val="Material_6"/>
      <sheetName val="Quote_Sheet6"/>
      <sheetName val="Day_work6"/>
      <sheetName val="VALVE_CHAMBERS6"/>
      <sheetName val="Fire_Hydrants6"/>
      <sheetName val="B_GATE_VALVE6"/>
      <sheetName val="Sub_G1_Fire6"/>
      <sheetName val="Sub_G12_Fire6"/>
      <sheetName val="CHART_OF_ACCOUNTS5"/>
      <sheetName val="E-Bill_No_6_A-O5"/>
      <sheetName val="B185-B-9_15"/>
      <sheetName val="B185-B-9_25"/>
      <sheetName val="B09_15"/>
      <sheetName val="BOQ_Direct_selling_cost6"/>
      <sheetName val="PMWeb_data5"/>
      <sheetName val="SS_MH5"/>
      <sheetName val="Eq__Mobilization5"/>
      <sheetName val="w't_table4"/>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2_2)Revised_Cash_Flow4"/>
      <sheetName val="PointNo_5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Material_List_4"/>
      <sheetName val="/VWVU))tÏØ0__4"/>
      <sheetName val="Index_List4"/>
      <sheetName val="Type_List4"/>
      <sheetName val="File_Types4"/>
      <sheetName val="Chiet_t4"/>
      <sheetName val="Staffing_and_Rates_IA4"/>
      <sheetName val="Summary_of_Work2"/>
      <sheetName val="PRECAST_lightconc-II6"/>
      <sheetName val="final_abstract6"/>
      <sheetName val="Staff_Acco_2"/>
      <sheetName val="TBAL9697_-group_wise__sdpl2"/>
      <sheetName val="SITE_WORK1"/>
      <sheetName val="Рабочий_лист1"/>
      <sheetName val="Employee_List2"/>
      <sheetName val="E_&amp;_R2"/>
      <sheetName val="Rate_summary1"/>
      <sheetName val="d-safe_DELUXE1"/>
      <sheetName val="Back_up1"/>
      <sheetName val="PT_141-_Site_A_Landscape1"/>
      <sheetName val="RAB_AR&amp;STR1"/>
      <sheetName val="INDIGINEOUS_ITEMS_1"/>
      <sheetName val="train_cash1"/>
      <sheetName val="accom_cash1"/>
      <sheetName val="Duct_Accesories1"/>
      <sheetName val="Mall_waterproofing1"/>
      <sheetName val="MSCP_waterproofing1"/>
      <sheetName val="????_???_??1"/>
      <sheetName val="Common_Variables1"/>
      <sheetName val="[SHOPLIST_xls]70,/0s«iÆøí¬i1"/>
      <sheetName val="GPL_Revenu_Update1"/>
      <sheetName val="DO_NOT_TOUCH1"/>
      <sheetName val="Work_Type1"/>
      <sheetName val="Labour_&amp;_Plant1"/>
      <sheetName val="Ave_wtd_rates1"/>
      <sheetName val="Debits_as_on_12_04_081"/>
      <sheetName val="STAFFSCHED_1"/>
      <sheetName val="TRIAL_BALANCE1"/>
      <sheetName val="[SHOPLIST_xls][SHOPLIST_xls]701"/>
      <sheetName val="PROJECT_BRIEF(EX_NEW)1"/>
      <sheetName val="[SHOPLIST_xls]70,/0s«_iÆø_í¬"/>
      <sheetName val="Risk_Breakdown_Structure"/>
      <sheetName val="AREA_OF_APPLICATION"/>
      <sheetName val="LIST_DO_NOT_REMOVE3"/>
      <sheetName val="B6_2_3"/>
      <sheetName val="Item-_Compact2"/>
      <sheetName val="Project_Cost_Breakdown2"/>
      <sheetName val="Annex_1_Sect_3a2"/>
      <sheetName val="Annex_1_Sect_3a_12"/>
      <sheetName val="Annex_1_Sect_3b2"/>
      <sheetName val="Annex_1_Sect_3c2"/>
      <sheetName val="HOURLY_RATES2"/>
      <sheetName val="Base BM-rebar"/>
      <sheetName val="Architect"/>
      <sheetName val="Home"/>
      <sheetName val="superseded"/>
      <sheetName val="Payment"/>
      <sheetName val="Input"/>
      <sheetName val="[SHOPLIST.xls]/VW"/>
      <sheetName val="[SHOPLIST.xls]/VWVU))tÏØ0  "/>
      <sheetName val="[SHOPLIST.xls]/VWVU))tÏØ0__"/>
      <sheetName val="dv_info"/>
      <sheetName val="Food"/>
      <sheetName val="Equipment Rates"/>
      <sheetName val="Risk_Breakdown_Structure1"/>
      <sheetName val="Gra¦)_x0"/>
      <sheetName val="_VWVU)_x"/>
      <sheetName val="Equipment_Rates"/>
      <sheetName val="Geneí¬_i"/>
      <sheetName val="Z-_GENERAL_PRICE_SUMMARY"/>
      <sheetName val="Confidential"/>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mw"/>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_???_??2"/>
      <sheetName val="Geneí¬_i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Labour Costs"/>
      <sheetName val="gen"/>
      <sheetName val="BaseWeight"/>
      <sheetName val="VIABILITY"/>
      <sheetName val="Projects"/>
      <sheetName val="A1-Continuous"/>
      <sheetName val="Hic_150EOffice"/>
      <sheetName val="Service Type"/>
      <sheetName val="Contract Division"/>
      <sheetName val="SubContract Type"/>
      <sheetName val="做法表"/>
      <sheetName val="_SHOPLIST.xls_70"/>
      <sheetName val="_SHOPLIST.xls_70,_0s«iÆøí¬i"/>
      <sheetName val="Results"/>
      <sheetName val="anti-termite"/>
      <sheetName val="AC"/>
      <sheetName val="SO"/>
      <sheetName val="precast RC element"/>
      <sheetName val="pile Fabrication"/>
      <sheetName val="BHANDUP"/>
      <sheetName val="1.2 Staff Schedule"/>
      <sheetName val="1_2_Staff_Schedule"/>
      <sheetName val="Form 6"/>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C1ㅇ"/>
      <sheetName val="[SHOPLIST.xls]/VWVU))tÏØ0__1"/>
      <sheetName val="[SHOPLIST.xls]/VWVU))tÏØ0__2"/>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ill.10"/>
      <sheetName val="Cost Heading"/>
      <sheetName val="D &amp; W sizes"/>
      <sheetName val="DetEst"/>
      <sheetName val="SOPMA DD"/>
      <sheetName val="Data Sheet"/>
      <sheetName val="SubS2"/>
      <sheetName val="LMP"/>
      <sheetName val="Attach 4-18"/>
      <sheetName val="TTL"/>
      <sheetName val="Data I (2)"/>
      <sheetName val="rEFERENCES "/>
      <sheetName val="DIV2"/>
      <sheetName val="DIV3"/>
      <sheetName val="DIV4"/>
      <sheetName val="DIV7"/>
      <sheetName val="DIV9"/>
      <sheetName val="KAP-2_C1_ALBAHA_GRID_POINT_NGL"/>
      <sheetName val="Flight-1"/>
      <sheetName val="Project"/>
      <sheetName val="PRICE INFO"/>
      <sheetName val="RC SUMMARY"/>
      <sheetName val="LABOUR PRODUCTIVITY-TAV"/>
      <sheetName val="MATERIAL PRICES"/>
      <sheetName val="Base_Data"/>
      <sheetName val="P-100.MRF.DB.R1"/>
      <sheetName val="RMOPS"/>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Dropdowns"/>
      <sheetName val="allowances"/>
      <sheetName val="tender allowances"/>
      <sheetName val=" Summary BKG 034"/>
      <sheetName val="BILL 3R"/>
      <sheetName val="door"/>
      <sheetName val="window"/>
      <sheetName val="BLOCK-A (MEA.SHEET)"/>
      <sheetName val="Material&amp;equipment"/>
      <sheetName val="sheet6"/>
      <sheetName val="Ewaan Show Kitchen (2)"/>
      <sheetName val="Cash Flow Working"/>
      <sheetName val="MN T.B."/>
      <sheetName val="COMPLEXALL"/>
      <sheetName val="Site Dev BOQ"/>
      <sheetName val="Estimation"/>
      <sheetName val="May 05"/>
      <sheetName val="April 05"/>
      <sheetName val="Aug 05"/>
      <sheetName val="July 05"/>
      <sheetName val="June 05"/>
      <sheetName val="Nov 05"/>
      <sheetName val="Oct 05"/>
      <sheetName val="Sep 05"/>
      <sheetName val="Bill-1"/>
      <sheetName val="Sheet Index"/>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Qtys ZamZam (Del. before)"/>
      <sheetName val="Qtys Relocation (Del before)"/>
      <sheetName val=" Qtys Sub &amp; Tents (Del. before)"/>
      <sheetName val="Qtys  Signages (Del. before)"/>
      <sheetName val="Qtys Temporary Passages (Del)"/>
      <sheetName val=" Qtys Ser. Rooms (Del before)"/>
      <sheetName val="PDT(L)1"/>
      <sheetName val="New Bld"/>
      <sheetName val="BOQ (2)"/>
      <sheetName val="Section_by_layers_old"/>
      <sheetName val="Report"/>
      <sheetName val="Names"/>
      <sheetName val="hist&amp;proj"/>
      <sheetName val="Core Data"/>
      <sheetName val="[SHOPLIST.xls]/VWVU))tÏØ0__3"/>
      <sheetName val="Finansal tamamlanma Eğrisi"/>
      <sheetName val="DATI_CONS"/>
      <sheetName val="PROCTOR"/>
      <sheetName val="Status Summary"/>
      <sheetName val="[SHOPLIST.xls]/VWVU))tÏØ0__4"/>
      <sheetName val="[SHOPLIST.xls]70,/0s«_iÆø_í¬_i"/>
      <sheetName val="[SHOPLIST.xls]70?,/0?s«i?Æøí¬i?"/>
      <sheetName val="Steel-Circular"/>
      <sheetName val="Qty-UG"/>
      <sheetName val="Backup"/>
      <sheetName val="Labor abs-PW"/>
      <sheetName val="Labor abs-NMR"/>
      <sheetName val="Combined Results "/>
      <sheetName val="Cashflow"/>
      <sheetName val="Pivots"/>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Basic Rate"/>
      <sheetName val="MASTER_RATE ANALYSIS"/>
      <sheetName val="11"/>
      <sheetName val="70_x0000_,/0_x0000_s«_x0008_i_x"/>
      <sheetName val="BOQp4"/>
      <sheetName val="Trade Summary"/>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P-Ins &amp; Bonds"/>
      <sheetName val="工程量"/>
      <sheetName val="LABOUR RATE"/>
      <sheetName val="Material Rate"/>
      <sheetName val="Package-2"/>
      <sheetName val="RA"/>
      <sheetName val="Dropdown List"/>
      <sheetName val="PRL"/>
      <sheetName val="PB"/>
      <sheetName val="[SHOPLIST.xls]/VWVU))tÏØ0__6"/>
      <sheetName val="[SHOPLIST.xls]/VWVU))tÏØ0__7"/>
      <sheetName val="DRUM"/>
      <sheetName val="2 Plex"/>
      <sheetName val="Sheet1 (2)"/>
      <sheetName val="4 Plex"/>
      <sheetName val="6 Plex "/>
      <sheetName val="Detailed Summary"/>
      <sheetName val="Sheet1 (3)"/>
      <sheetName val="Sheet1 (4)"/>
      <sheetName val="Print"/>
      <sheetName val="Config-C"/>
      <sheetName val="Service"/>
      <sheetName val="Appendix B"/>
      <sheetName val="2F 회의실견적(5_14 일대)"/>
      <sheetName val=" HIT-&gt;HMC 견적(3900)"/>
      <sheetName val="STAIR-A"/>
      <sheetName val="B1"/>
      <sheetName val="HB CEC schd 4.2"/>
      <sheetName val="HB CEC schd 4.3"/>
      <sheetName val="HB CEC schd 5.2"/>
      <sheetName val="HB CEC schd 6.2"/>
      <sheetName val="HB CEC schd 7.2"/>
      <sheetName val="HB CEC schd 9.2"/>
      <sheetName val="Doha Farm"/>
      <sheetName val="Detbal"/>
      <sheetName val="AREAS"/>
      <sheetName val="Labour Rate "/>
      <sheetName val="(M+L)"/>
      <sheetName val="Names&amp;Cases"/>
      <sheetName val="Harewood"/>
      <sheetName val="Balance Sheet"/>
      <sheetName val="grid"/>
      <sheetName val="para"/>
      <sheetName val="kppl pl"/>
      <sheetName val="Basic Rates"/>
      <sheetName val="Calculations"/>
      <sheetName val="Model"/>
      <sheetName val="CONSTRUCTION COMPONENT"/>
      <sheetName val="Summary "/>
      <sheetName val="B04-A - DIA SUDEER"/>
      <sheetName val="04D - Tanmyat"/>
      <sheetName val="13- B04-B &amp; C"/>
      <sheetName val=" SITE 09 B04-B&amp;C-AFAQ"/>
      <sheetName val="02"/>
      <sheetName val="03"/>
      <sheetName val="04"/>
      <sheetName val="01"/>
      <sheetName val="钢筋"/>
      <sheetName val="PLT-SUM"/>
      <sheetName val="Data Validation"/>
      <sheetName val="TOSHIBA-Structure"/>
      <sheetName val="NKC6"/>
      <sheetName val="Div26 - Elect"/>
      <sheetName val="CHUNG CU CARRILON"/>
      <sheetName val="[SHOPLIST.xls][SHOPLIST.xls]70"/>
      <sheetName val="B-3.2 EB"/>
      <sheetName val="Ragama"/>
      <sheetName val="B-3"/>
      <sheetName val="GS"/>
      <sheetName val="1 - Main Building"/>
      <sheetName val="1 - Summary"/>
      <sheetName val="2 - Landscaping Works"/>
      <sheetName val="2 - Summary"/>
      <sheetName val="4 - Bldg Infra"/>
      <sheetName val="4 - Summary"/>
      <sheetName val="Tables"/>
      <sheetName val="[SHOPLIST_xls]70"/>
      <sheetName val="[SHOPLIST_xls]70,"/>
      <sheetName val="[SHOPLIST_xls]/VW"/>
      <sheetName val="[SHOPLIST_xls]/VWVU))tÏØ0__"/>
      <sheetName val="[SHOPLIST_xls]/VWVU))tÏØ0__1"/>
      <sheetName val="Materials_"/>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LANGUAGE"/>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HWDG"/>
      <sheetName val="Rate_analysis12"/>
      <sheetName val="Rate_analysis13"/>
      <sheetName val="AOP Summary-2"/>
      <sheetName val="CIF COST ITEM"/>
      <sheetName val="Rates for public areas"/>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المعادلات"/>
      <sheetName val="主材价格"/>
      <sheetName val="_SHOPLIST.xls__SHOPLIST.xls_70"/>
      <sheetName val="_SHOPLIST.xls__SHOPLIST.xls_7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PRO_DCI"/>
      <sheetName val="C-10"/>
      <sheetName val="C-11"/>
      <sheetName val="C-12"/>
      <sheetName val="C-3"/>
      <sheetName val="C-4"/>
      <sheetName val="C-5"/>
      <sheetName val="C-5A"/>
      <sheetName val="C-6"/>
      <sheetName val="C-6A"/>
      <sheetName val="C-7"/>
      <sheetName val="C-8"/>
      <sheetName val="C-9"/>
      <sheetName val="STAND98"/>
      <sheetName val="辽电初设.XLS 定额"/>
      <sheetName val="BT3-Package 05"/>
      <sheetName val="BOQ-Civil"/>
      <sheetName val="[SHOPLIST.xls]70,/0s�i����i"/>
      <sheetName val="[SHOPLIST.xls]70_x0000_,/0_x000"/>
      <sheetName val="Non-Positioin Summary"/>
      <sheetName val="Detail_Page1"/>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Index sheet"/>
      <sheetName val="B.Room W.Done Progress"/>
      <sheetName val="SUMMARY (ROOM)"/>
      <sheetName val="W.D Prgress Public area"/>
      <sheetName val="SUMMARY Public"/>
      <sheetName val="Comparision"/>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SoW_Assess_Blank_Form"/>
      <sheetName val="VO_Breakdown"/>
      <sheetName val="Measurement_Sheet"/>
      <sheetName val="Schedule_of_Drawings"/>
      <sheetName val="SI_Schedule"/>
      <sheetName val="ContraCharge_Schedule"/>
      <sheetName val="Démol_"/>
      <sheetName val="[SHOPLIST_xls][SHOPLIST_xls]70?"/>
      <sheetName val="Spacing_of_Delineators"/>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foot-slab_rein_x0000__x0000_"/>
      <sheetName val="foot-slab_reinø_x0006_"/>
      <sheetName val="foot-slab_reinÝ¥"/>
      <sheetName val="foot-slab_reinP"/>
      <sheetName val="SUM-AIR-Submit"/>
      <sheetName val="Schedules PL"/>
      <sheetName val="Schedules BS"/>
      <sheetName val="Summary-margin calc"/>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SHOPLIST_xls]70,/0s«i_x1"/>
      <sheetName val="8_0_Programme"/>
      <sheetName val="[SHOPLIST_xls]70,/0s«_iÆø_í¬1"/>
      <sheetName val="[SHOPLIST_xls]70,/0s«iÆøí¬i31"/>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Bill_3_Boutique"/>
      <sheetName val="[SHOPLIST_xls][SHOPLIST_xls]7_2"/>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3"/>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Landscape_No_1"/>
      <sheetName val="MEP_No_3"/>
      <sheetName val="BULD_3"/>
      <sheetName val="BLOCK_K"/>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제출내역_(2)"/>
      <sheetName val="[SHOPLIST_xls]70___0_s__i_____4"/>
      <sheetName val="[SHOPLIST_xls][SHOPLIST_xls]7_1"/>
      <sheetName val="[SHOPLIST_xls][SHOPLIST_xls]7_8"/>
      <sheetName val="[SHOPLIST_xls][SHOPLIST_xls]7_9"/>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SHOPLIST_xls]70,/0s«i_x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SHOPLIST_xls]70,/0s«iÆøí¬i110"/>
      <sheetName val="[SHOPLIST_xls]70,/0s«_iÆø_í¬2"/>
      <sheetName val="[SHOPLIST_xls]70,/0s«iÆøí¬i22"/>
      <sheetName val="[SHOPLIST_xls]70,/0s«iÆøí¬i32"/>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SHOPLIST_xls][SHOPLIST_xls]74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745"/>
      <sheetName val="[SHOPLIST_xls][SHOPLIST_xls]746"/>
      <sheetName val="[SHOPLIST_xls][SHOPLIST_xls]121"/>
      <sheetName val="[SHOPLIST_xls][SHOPLIST_xls]122"/>
      <sheetName val="[SHOPLIST_xls][SHOPLIST_xls]123"/>
      <sheetName val="[SHOPLIST_xls][SHOPLIST_xls]747"/>
      <sheetName val="[SHOPLIST_xls][SHOPLIST_xls]124"/>
      <sheetName val="[SHOPLIST_xls][SHOPLIST_xls]125"/>
      <sheetName val="[SHOPLIST_xls][SHOPLIST_xls]748"/>
      <sheetName val="[SHOPLIST_xls][SHOPLIST_xls]126"/>
      <sheetName val="[SHOPLIST_xls][SHOPLIST_xls]749"/>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Cost Rates"/>
      <sheetName val="LOOKUP(MM)"/>
      <sheetName val="간접비내역-1"/>
      <sheetName val="STOCKWTG"/>
      <sheetName val="POLY"/>
      <sheetName val="Advance Recovery"/>
      <sheetName val="SC Cost FEB 03"/>
      <sheetName val="GRAPH_DATA"/>
      <sheetName val=" N Finansal Eğri"/>
      <sheetName val="1-Summary"/>
      <sheetName val="วัดใต้"/>
      <sheetName val="B-2"/>
      <sheetName val="基本ﾃﾞｰﾀ"/>
      <sheetName val="Schedules"/>
      <sheetName val="1A"/>
      <sheetName val="Total PrC-Goldi"/>
      <sheetName val="Room Type"/>
      <sheetName val="Basement2 DB"/>
      <sheetName val="URA-C1"/>
      <sheetName val="[SHOPLIST.xls][SHOPLIST_xls]/VW"/>
      <sheetName val="satış planı (2)"/>
      <sheetName val="Tahsilat"/>
      <sheetName val="Div_Summary2"/>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iv_10-Specialities_2"/>
      <sheetName val="MALE_&amp;_FEMALE_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sset_Desc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GENERAL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DVM Sizing Calculator- 10 ips "/>
      <sheetName val="[SHOPLIST.xls]_VW__VU________18"/>
      <sheetName val="[SHOPLIST.xls]_VW__VU________19"/>
      <sheetName val="[SHOPLIST.xls]70_x005f_x0000___0_x_10"/>
      <sheetName val="[SHOPLIST.xls]70___0_s__i____28"/>
      <sheetName val="[SHOPLIST.xls]70___0_s__i____29"/>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VWVU))tÏØ0__64"/>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I_223"/>
      <sheetName val="TO_List3"/>
      <sheetName val="CCTV_DATA3"/>
      <sheetName val="FAL_intern3"/>
      <sheetName val="[SHOPLIST_xls]70,/0s«iÆøí¬i23"/>
      <sheetName val="SUBS_SUM"/>
      <sheetName val="ASD_Sum_of_Parts"/>
      <sheetName val="Cost_Heaࡤing"/>
      <sheetName val="[SHOPLIST_xls]_VW__VU_________6"/>
      <sheetName val="[SHOPLIST_xls]70___0_s__i_____8"/>
      <sheetName val="[SHOPLIST_xls]_VW__VU_________7"/>
      <sheetName val="[SHOPLIST_xls]_VW__VU_________8"/>
      <sheetName val="[SHOPLIST_xls]70___0_s__i_____9"/>
      <sheetName val="[SHOPLIST_xls]70_x005f_x0000___0_x0_4"/>
      <sheetName val="[SHOPLIST_xls]70___0_s__i____10"/>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9"/>
      <sheetName val="[SHOPLIST_xls]_VW__VU________10"/>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tower_and_monopoles_"/>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Income_Statement"/>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Inventory "/>
      <sheetName val="Note"/>
      <sheetName val="JAN"/>
      <sheetName val="Mp-team 1"/>
      <sheetName val="1 Summary"/>
      <sheetName val="co-no.2"/>
      <sheetName val="Lstsub"/>
      <sheetName val="Arch"/>
      <sheetName val="DB"/>
      <sheetName val="DIRLBR"/>
      <sheetName val="2.0 Cover Sum"/>
      <sheetName val="Tender Stage"/>
      <sheetName val="Delay Clasifications"/>
      <sheetName val="Qty SR"/>
      <sheetName val="EW SR"/>
      <sheetName val="Macro custom function"/>
      <sheetName val="total"/>
      <sheetName val="Fdata"/>
      <sheetName val="foot-slab_rein"/>
      <sheetName val="PA Milestones"/>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REQ_REMARKS"/>
      <sheetName val="Price List"/>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70_x005f_x0000_,/0_x005f_x0000_"/>
      <sheetName val="Services_InitialEst_UtilityServ"/>
      <sheetName val="G29A"/>
      <sheetName val="footing for SP"/>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AN"/>
      <sheetName val="Beach Villas"/>
      <sheetName val="Overwater Villas"/>
      <sheetName val="Presidential Villa"/>
      <sheetName val="Total_PrC-Goldi"/>
      <sheetName val="Cost Factor Sheet"/>
      <sheetName val="Load Sch, Cable Sel &amp; Qty"/>
      <sheetName val="Factor Sheet"/>
      <sheetName val="Price Sheet"/>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SHOPLIST_xls]70,/0s«_iÆø_í¬3"/>
      <sheetName val="[SHOPLIST_xls]70,/0s«iÆøí¬i33"/>
      <sheetName val="BUR"/>
      <sheetName val="Matl"/>
      <sheetName val="h-013211-2"/>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Data_Works"/>
      <sheetName val="Control_Panel"/>
      <sheetName val="Front Sheet"/>
      <sheetName val="Indirect Costs"/>
      <sheetName val="Sheet"/>
      <sheetName val="Section(0)Preliminaries"/>
      <sheetName val="Section(1)Demolition"/>
      <sheetName val="Section(2)Exca "/>
      <sheetName val="sc"/>
      <sheetName val="Dropdown Attributes"/>
      <sheetName val="Attachment 1"/>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sheetData sheetId="513"/>
      <sheetData sheetId="514"/>
      <sheetData sheetId="515"/>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refreshError="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sheetData sheetId="759"/>
      <sheetData sheetId="760"/>
      <sheetData sheetId="761"/>
      <sheetData sheetId="762"/>
      <sheetData sheetId="763"/>
      <sheetData sheetId="764"/>
      <sheetData sheetId="765"/>
      <sheetData sheetId="766" refreshError="1"/>
      <sheetData sheetId="767" refreshError="1"/>
      <sheetData sheetId="768" refreshError="1"/>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refreshError="1"/>
      <sheetData sheetId="875" refreshError="1"/>
      <sheetData sheetId="876" refreshError="1"/>
      <sheetData sheetId="877"/>
      <sheetData sheetId="878"/>
      <sheetData sheetId="879"/>
      <sheetData sheetId="880"/>
      <sheetData sheetId="881"/>
      <sheetData sheetId="882" refreshError="1"/>
      <sheetData sheetId="883" refreshError="1"/>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refreshError="1"/>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sheetData sheetId="1084" refreshError="1"/>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refreshError="1"/>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refreshError="1"/>
      <sheetData sheetId="1730" refreshError="1"/>
      <sheetData sheetId="1731"/>
      <sheetData sheetId="1732" refreshError="1"/>
      <sheetData sheetId="1733"/>
      <sheetData sheetId="1734" refreshError="1"/>
      <sheetData sheetId="1735" refreshError="1"/>
      <sheetData sheetId="1736" refreshError="1"/>
      <sheetData sheetId="1737" refreshError="1"/>
      <sheetData sheetId="1738"/>
      <sheetData sheetId="1739"/>
      <sheetData sheetId="1740" refreshError="1"/>
      <sheetData sheetId="1741"/>
      <sheetData sheetId="1742" refreshError="1"/>
      <sheetData sheetId="1743" refreshError="1"/>
      <sheetData sheetId="1744" refreshError="1"/>
      <sheetData sheetId="1745" refreshError="1"/>
      <sheetData sheetId="1746" refreshError="1"/>
      <sheetData sheetId="1747" refreshError="1"/>
      <sheetData sheetId="1748"/>
      <sheetData sheetId="1749" refreshError="1"/>
      <sheetData sheetId="1750" refreshError="1"/>
      <sheetData sheetId="1751" refreshError="1"/>
      <sheetData sheetId="1752" refreshError="1"/>
      <sheetData sheetId="1753"/>
      <sheetData sheetId="1754"/>
      <sheetData sheetId="1755"/>
      <sheetData sheetId="1756"/>
      <sheetData sheetId="1757"/>
      <sheetData sheetId="1758"/>
      <sheetData sheetId="1759"/>
      <sheetData sheetId="1760"/>
      <sheetData sheetId="1761"/>
      <sheetData sheetId="1762"/>
      <sheetData sheetId="1763"/>
      <sheetData sheetId="1764" refreshError="1"/>
      <sheetData sheetId="1765" refreshError="1"/>
      <sheetData sheetId="1766" refreshError="1"/>
      <sheetData sheetId="1767" refreshError="1"/>
      <sheetData sheetId="1768" refreshError="1"/>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sheetData sheetId="1904"/>
      <sheetData sheetId="1905" refreshError="1"/>
      <sheetData sheetId="1906" refreshError="1"/>
      <sheetData sheetId="1907"/>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sheetData sheetId="2110"/>
      <sheetData sheetId="2111"/>
      <sheetData sheetId="2112"/>
      <sheetData sheetId="2113"/>
      <sheetData sheetId="2114"/>
      <sheetData sheetId="2115"/>
      <sheetData sheetId="2116"/>
      <sheetData sheetId="2117"/>
      <sheetData sheetId="2118"/>
      <sheetData sheetId="2119" refreshError="1"/>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row r="9">
          <cell r="A9" t="str">
            <v>A</v>
          </cell>
        </row>
      </sheetData>
      <sheetData sheetId="2367"/>
      <sheetData sheetId="2368"/>
      <sheetData sheetId="2369"/>
      <sheetData sheetId="2370"/>
      <sheetData sheetId="2371"/>
      <sheetData sheetId="2372"/>
      <sheetData sheetId="2373"/>
      <sheetData sheetId="2374"/>
      <sheetData sheetId="2375">
        <row r="9">
          <cell r="A9" t="str">
            <v>A</v>
          </cell>
        </row>
      </sheetData>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sheetData sheetId="2402"/>
      <sheetData sheetId="2403"/>
      <sheetData sheetId="2404"/>
      <sheetData sheetId="2405"/>
      <sheetData sheetId="2406"/>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sheetData sheetId="3065" refreshError="1"/>
      <sheetData sheetId="3066" refreshError="1"/>
      <sheetData sheetId="3067" refreshError="1"/>
      <sheetData sheetId="3068"/>
      <sheetData sheetId="3069"/>
      <sheetData sheetId="3070"/>
      <sheetData sheetId="307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sheetData sheetId="3091" refreshError="1"/>
      <sheetData sheetId="3092" refreshError="1"/>
      <sheetData sheetId="3093" refreshError="1"/>
      <sheetData sheetId="3094" refreshError="1"/>
      <sheetData sheetId="3095" refreshError="1"/>
      <sheetData sheetId="3096" refreshError="1"/>
      <sheetData sheetId="3097" refreshError="1"/>
      <sheetData sheetId="3098"/>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sheetData sheetId="3108"/>
      <sheetData sheetId="3109"/>
      <sheetData sheetId="3110"/>
      <sheetData sheetId="3111"/>
      <sheetData sheetId="3112"/>
      <sheetData sheetId="3113"/>
      <sheetData sheetId="3114"/>
      <sheetData sheetId="3115" refreshError="1"/>
      <sheetData sheetId="3116" refreshError="1"/>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sheetData sheetId="3408" refreshError="1"/>
      <sheetData sheetId="3409" refreshError="1"/>
      <sheetData sheetId="3410" refreshError="1"/>
      <sheetData sheetId="3411" refreshError="1"/>
      <sheetData sheetId="3412"/>
      <sheetData sheetId="3413"/>
      <sheetData sheetId="3414"/>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sheetData sheetId="3462"/>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sheetData sheetId="3473"/>
      <sheetData sheetId="3474" refreshError="1"/>
      <sheetData sheetId="3475"/>
      <sheetData sheetId="3476"/>
      <sheetData sheetId="3477"/>
      <sheetData sheetId="3478"/>
      <sheetData sheetId="3479"/>
      <sheetData sheetId="3480"/>
      <sheetData sheetId="3481"/>
      <sheetData sheetId="3482"/>
      <sheetData sheetId="3483"/>
      <sheetData sheetId="3484"/>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sheetData sheetId="3523"/>
      <sheetData sheetId="3524"/>
      <sheetData sheetId="3525" refreshError="1"/>
      <sheetData sheetId="3526" refreshError="1"/>
      <sheetData sheetId="3527" refreshError="1"/>
      <sheetData sheetId="3528" refreshError="1"/>
      <sheetData sheetId="3529" refreshError="1"/>
      <sheetData sheetId="3530" refreshError="1"/>
      <sheetData sheetId="3531"/>
      <sheetData sheetId="3532"/>
      <sheetData sheetId="3533"/>
      <sheetData sheetId="3534"/>
      <sheetData sheetId="3535"/>
      <sheetData sheetId="3536"/>
      <sheetData sheetId="3537"/>
      <sheetData sheetId="3538" refreshError="1"/>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sheetData sheetId="3862" refreshError="1"/>
      <sheetData sheetId="3863" refreshError="1"/>
      <sheetData sheetId="3864" refreshError="1"/>
      <sheetData sheetId="3865" refreshError="1"/>
      <sheetData sheetId="3866" refreshError="1"/>
      <sheetData sheetId="3867" refreshError="1"/>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refreshError="1"/>
      <sheetData sheetId="4620"/>
      <sheetData sheetId="4621"/>
      <sheetData sheetId="4622" refreshError="1"/>
      <sheetData sheetId="4623" refreshError="1"/>
      <sheetData sheetId="4624" refreshError="1"/>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refreshError="1"/>
      <sheetData sheetId="6773" refreshError="1"/>
      <sheetData sheetId="6774"/>
      <sheetData sheetId="6775" refreshError="1"/>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refreshError="1"/>
      <sheetData sheetId="6789" refreshError="1"/>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refreshError="1"/>
      <sheetData sheetId="6828" refreshError="1"/>
      <sheetData sheetId="6829" refreshError="1"/>
      <sheetData sheetId="6830" refreshError="1"/>
      <sheetData sheetId="6831" refreshError="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refreshError="1"/>
      <sheetData sheetId="6941" refreshError="1"/>
      <sheetData sheetId="6942" refreshError="1"/>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refreshError="1"/>
      <sheetData sheetId="7675"/>
      <sheetData sheetId="7676"/>
      <sheetData sheetId="7677"/>
      <sheetData sheetId="7678"/>
      <sheetData sheetId="7679" refreshError="1"/>
      <sheetData sheetId="7680"/>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sheetData sheetId="7690"/>
      <sheetData sheetId="7691"/>
      <sheetData sheetId="7692"/>
      <sheetData sheetId="7693"/>
      <sheetData sheetId="7694"/>
      <sheetData sheetId="7695"/>
      <sheetData sheetId="7696"/>
      <sheetData sheetId="7697"/>
      <sheetData sheetId="7698"/>
      <sheetData sheetId="7699" refreshError="1"/>
      <sheetData sheetId="7700" refreshError="1"/>
      <sheetData sheetId="770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refreshError="1"/>
      <sheetData sheetId="7853" refreshError="1"/>
      <sheetData sheetId="7854"/>
      <sheetData sheetId="7855"/>
      <sheetData sheetId="7856" refreshError="1"/>
      <sheetData sheetId="7857" refreshError="1"/>
      <sheetData sheetId="7858" refreshError="1"/>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refreshError="1"/>
      <sheetData sheetId="7872"/>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refreshError="1"/>
      <sheetData sheetId="7915"/>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sheetData sheetId="7939"/>
      <sheetData sheetId="7940"/>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sheetData sheetId="7963" refreshError="1"/>
      <sheetData sheetId="7964" refreshError="1"/>
      <sheetData sheetId="7965" refreshError="1"/>
      <sheetData sheetId="7966" refreshError="1"/>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sheetData sheetId="8012" refreshError="1"/>
      <sheetData sheetId="8013" refreshError="1"/>
      <sheetData sheetId="8014"/>
      <sheetData sheetId="8015"/>
      <sheetData sheetId="8016" refreshError="1"/>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refreshError="1"/>
      <sheetData sheetId="8031"/>
      <sheetData sheetId="8032"/>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sheetData sheetId="8056"/>
      <sheetData sheetId="8057"/>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refreshError="1"/>
      <sheetData sheetId="8087" refreshError="1"/>
      <sheetData sheetId="8088" refreshError="1"/>
      <sheetData sheetId="8089" refreshError="1"/>
      <sheetData sheetId="8090" refreshError="1"/>
      <sheetData sheetId="8091" refreshError="1"/>
      <sheetData sheetId="8092"/>
      <sheetData sheetId="8093" refreshError="1"/>
      <sheetData sheetId="8094" refreshError="1"/>
      <sheetData sheetId="8095" refreshError="1"/>
      <sheetData sheetId="8096" refreshError="1"/>
      <sheetData sheetId="8097" refreshError="1"/>
      <sheetData sheetId="8098" refreshError="1"/>
      <sheetData sheetId="8099" refreshError="1"/>
      <sheetData sheetId="8100"/>
      <sheetData sheetId="8101"/>
      <sheetData sheetId="8102" refreshError="1"/>
      <sheetData sheetId="8103" refreshError="1"/>
      <sheetData sheetId="8104"/>
      <sheetData sheetId="8105"/>
      <sheetData sheetId="8106"/>
      <sheetData sheetId="8107"/>
      <sheetData sheetId="8108"/>
      <sheetData sheetId="8109" refreshError="1"/>
      <sheetData sheetId="8110"/>
      <sheetData sheetId="8111" refreshError="1"/>
      <sheetData sheetId="8112" refreshError="1"/>
      <sheetData sheetId="8113"/>
      <sheetData sheetId="8114" refreshError="1"/>
      <sheetData sheetId="8115" refreshError="1"/>
      <sheetData sheetId="8116"/>
      <sheetData sheetId="8117"/>
      <sheetData sheetId="8118" refreshError="1"/>
      <sheetData sheetId="8119"/>
      <sheetData sheetId="8120" refreshError="1"/>
      <sheetData sheetId="8121" refreshError="1"/>
      <sheetData sheetId="8122" refreshError="1"/>
      <sheetData sheetId="8123" refreshError="1"/>
      <sheetData sheetId="8124" refreshError="1"/>
      <sheetData sheetId="8125"/>
      <sheetData sheetId="8126"/>
      <sheetData sheetId="8127"/>
      <sheetData sheetId="8128"/>
      <sheetData sheetId="8129"/>
      <sheetData sheetId="8130"/>
      <sheetData sheetId="8131"/>
      <sheetData sheetId="8132"/>
      <sheetData sheetId="8133"/>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sheetData sheetId="8713" refreshError="1"/>
      <sheetData sheetId="8714" refreshError="1"/>
      <sheetData sheetId="8715" refreshError="1"/>
      <sheetData sheetId="8716"/>
      <sheetData sheetId="8717"/>
      <sheetData sheetId="8718"/>
      <sheetData sheetId="8719"/>
      <sheetData sheetId="8720"/>
      <sheetData sheetId="8721"/>
      <sheetData sheetId="8722"/>
      <sheetData sheetId="8723" refreshError="1"/>
      <sheetData sheetId="8724"/>
      <sheetData sheetId="8725"/>
      <sheetData sheetId="8726"/>
      <sheetData sheetId="8727" refreshError="1"/>
      <sheetData sheetId="8728" refreshError="1"/>
      <sheetData sheetId="8729" refreshError="1"/>
      <sheetData sheetId="8730"/>
      <sheetData sheetId="8731"/>
      <sheetData sheetId="8732"/>
      <sheetData sheetId="8733"/>
      <sheetData sheetId="8734"/>
      <sheetData sheetId="8735" refreshError="1"/>
      <sheetData sheetId="8736" refreshError="1"/>
      <sheetData sheetId="8737" refreshError="1"/>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refreshError="1"/>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refreshError="1"/>
      <sheetData sheetId="8851" refreshError="1"/>
      <sheetData sheetId="8852" refreshError="1"/>
      <sheetData sheetId="8853" refreshError="1"/>
      <sheetData sheetId="8854" refreshError="1"/>
      <sheetData sheetId="8855" refreshError="1"/>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refreshError="1"/>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refreshError="1"/>
      <sheetData sheetId="8963" refreshError="1"/>
      <sheetData sheetId="8964"/>
      <sheetData sheetId="8965"/>
      <sheetData sheetId="8966"/>
      <sheetData sheetId="8967"/>
      <sheetData sheetId="8968" refreshError="1"/>
      <sheetData sheetId="8969" refreshError="1"/>
      <sheetData sheetId="8970" refreshError="1"/>
      <sheetData sheetId="8971" refreshError="1"/>
      <sheetData sheetId="8972"/>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sheetData sheetId="8984"/>
      <sheetData sheetId="8985"/>
      <sheetData sheetId="8986"/>
      <sheetData sheetId="8987"/>
      <sheetData sheetId="8988"/>
      <sheetData sheetId="8989"/>
      <sheetData sheetId="8990"/>
      <sheetData sheetId="8991" refreshError="1"/>
      <sheetData sheetId="8992" refreshError="1"/>
      <sheetData sheetId="8993" refreshError="1"/>
      <sheetData sheetId="8994" refreshError="1"/>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refreshError="1"/>
      <sheetData sheetId="9016" refreshError="1"/>
      <sheetData sheetId="9017" refreshError="1"/>
      <sheetData sheetId="9018" refreshError="1"/>
      <sheetData sheetId="9019" refreshError="1"/>
      <sheetData sheetId="9020" refreshError="1"/>
      <sheetData sheetId="9021"/>
      <sheetData sheetId="9022"/>
      <sheetData sheetId="9023" refreshError="1"/>
      <sheetData sheetId="9024" refreshError="1"/>
      <sheetData sheetId="9025"/>
      <sheetData sheetId="9026"/>
      <sheetData sheetId="9027"/>
      <sheetData sheetId="9028"/>
      <sheetData sheetId="9029" refreshError="1"/>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refreshError="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refreshError="1"/>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refreshError="1"/>
      <sheetData sheetId="9133" refreshError="1"/>
      <sheetData sheetId="9134"/>
      <sheetData sheetId="9135"/>
      <sheetData sheetId="9136"/>
      <sheetData sheetId="9137"/>
      <sheetData sheetId="9138"/>
      <sheetData sheetId="9139" refreshError="1"/>
      <sheetData sheetId="9140"/>
      <sheetData sheetId="9141"/>
      <sheetData sheetId="9142"/>
      <sheetData sheetId="9143"/>
      <sheetData sheetId="9144" refreshError="1"/>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refreshError="1"/>
      <sheetData sheetId="9165" refreshError="1"/>
      <sheetData sheetId="9166" refreshError="1"/>
      <sheetData sheetId="9167" refreshError="1"/>
      <sheetData sheetId="9168" refreshError="1"/>
      <sheetData sheetId="9169"/>
      <sheetData sheetId="9170" refreshError="1"/>
      <sheetData sheetId="9171"/>
      <sheetData sheetId="9172"/>
      <sheetData sheetId="9173" refreshError="1"/>
      <sheetData sheetId="9174" refreshError="1"/>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refreshError="1"/>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refreshError="1"/>
      <sheetData sheetId="9283" refreshError="1"/>
      <sheetData sheetId="9284"/>
      <sheetData sheetId="9285" refreshError="1"/>
      <sheetData sheetId="9286" refreshError="1"/>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refreshError="1"/>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refreshError="1"/>
      <sheetData sheetId="9376" refreshError="1"/>
      <sheetData sheetId="9377" refreshError="1"/>
      <sheetData sheetId="9378"/>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refreshError="1"/>
      <sheetData sheetId="9782" refreshError="1"/>
      <sheetData sheetId="9783"/>
      <sheetData sheetId="9784"/>
      <sheetData sheetId="9785"/>
      <sheetData sheetId="9786"/>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sheetData sheetId="9800"/>
      <sheetData sheetId="9801"/>
      <sheetData sheetId="9802"/>
      <sheetData sheetId="9803"/>
      <sheetData sheetId="9804"/>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refreshError="1"/>
      <sheetData sheetId="11115" refreshError="1"/>
      <sheetData sheetId="11116" refreshError="1"/>
      <sheetData sheetId="11117" refreshError="1"/>
      <sheetData sheetId="11118" refreshError="1"/>
      <sheetData sheetId="11119"/>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sheetData sheetId="11439"/>
      <sheetData sheetId="11440" refreshError="1"/>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refreshError="1"/>
      <sheetData sheetId="11510" refreshError="1"/>
      <sheetData sheetId="11511" refreshError="1"/>
      <sheetData sheetId="11512" refreshError="1"/>
      <sheetData sheetId="11513"/>
      <sheetData sheetId="11514" refreshError="1"/>
      <sheetData sheetId="11515" refreshError="1"/>
      <sheetData sheetId="11516" refreshError="1"/>
      <sheetData sheetId="11517" refreshError="1"/>
      <sheetData sheetId="11518" refreshError="1"/>
      <sheetData sheetId="11519" refreshError="1"/>
      <sheetData sheetId="11520"/>
      <sheetData sheetId="11521"/>
      <sheetData sheetId="11522"/>
      <sheetData sheetId="11523"/>
      <sheetData sheetId="11524"/>
      <sheetData sheetId="11525"/>
      <sheetData sheetId="11526"/>
      <sheetData sheetId="11527"/>
      <sheetData sheetId="11528"/>
      <sheetData sheetId="11529"/>
      <sheetData sheetId="11530"/>
      <sheetData sheetId="11531" refreshError="1"/>
      <sheetData sheetId="11532"/>
      <sheetData sheetId="11533"/>
      <sheetData sheetId="11534"/>
      <sheetData sheetId="11535"/>
      <sheetData sheetId="11536"/>
      <sheetData sheetId="11537"/>
      <sheetData sheetId="11538"/>
      <sheetData sheetId="11539"/>
      <sheetData sheetId="11540"/>
      <sheetData sheetId="11541"/>
      <sheetData sheetId="11542" refreshError="1"/>
      <sheetData sheetId="11543"/>
      <sheetData sheetId="11544"/>
      <sheetData sheetId="11545" refreshError="1"/>
      <sheetData sheetId="11546"/>
      <sheetData sheetId="11547" refreshError="1"/>
      <sheetData sheetId="11548" refreshError="1"/>
      <sheetData sheetId="11549" refreshError="1"/>
      <sheetData sheetId="11550" refreshError="1"/>
      <sheetData sheetId="11551"/>
      <sheetData sheetId="11552"/>
      <sheetData sheetId="11553"/>
      <sheetData sheetId="11554"/>
      <sheetData sheetId="11555"/>
      <sheetData sheetId="11556"/>
      <sheetData sheetId="11557"/>
      <sheetData sheetId="11558"/>
      <sheetData sheetId="11559" refreshError="1"/>
      <sheetData sheetId="11560" refreshError="1"/>
      <sheetData sheetId="11561" refreshError="1"/>
      <sheetData sheetId="11562" refreshError="1"/>
      <sheetData sheetId="11563" refreshError="1"/>
      <sheetData sheetId="11564"/>
      <sheetData sheetId="11565"/>
      <sheetData sheetId="11566"/>
      <sheetData sheetId="11567"/>
      <sheetData sheetId="11568"/>
      <sheetData sheetId="11569"/>
      <sheetData sheetId="11570" refreshError="1"/>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refreshError="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refreshError="1"/>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refreshError="1"/>
      <sheetData sheetId="12570" refreshError="1"/>
      <sheetData sheetId="1257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sheetData sheetId="12604"/>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sheetData sheetId="12614"/>
      <sheetData sheetId="12615"/>
      <sheetData sheetId="12616"/>
      <sheetData sheetId="12617"/>
      <sheetData sheetId="12618"/>
      <sheetData sheetId="12619"/>
      <sheetData sheetId="12620"/>
      <sheetData sheetId="12621"/>
      <sheetData sheetId="12622"/>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sheetData sheetId="12639"/>
      <sheetData sheetId="12640"/>
      <sheetData sheetId="12641"/>
      <sheetData sheetId="12642"/>
      <sheetData sheetId="12643"/>
      <sheetData sheetId="12644"/>
      <sheetData sheetId="12645"/>
      <sheetData sheetId="12646" refreshError="1"/>
      <sheetData sheetId="12647"/>
      <sheetData sheetId="12648" refreshError="1"/>
      <sheetData sheetId="12649" refreshError="1"/>
      <sheetData sheetId="12650" refreshError="1"/>
      <sheetData sheetId="12651" refreshError="1"/>
      <sheetData sheetId="12652" refreshError="1"/>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refreshError="1"/>
      <sheetData sheetId="12686" refreshError="1"/>
      <sheetData sheetId="12687"/>
      <sheetData sheetId="12688"/>
      <sheetData sheetId="12689" refreshError="1"/>
      <sheetData sheetId="12690" refreshError="1"/>
      <sheetData sheetId="12691" refreshError="1"/>
      <sheetData sheetId="12692" refreshError="1"/>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refreshError="1"/>
      <sheetData sheetId="12710" refreshError="1"/>
      <sheetData sheetId="12711" refreshError="1"/>
      <sheetData sheetId="12712" refreshError="1"/>
      <sheetData sheetId="12713"/>
      <sheetData sheetId="12714"/>
      <sheetData sheetId="12715"/>
      <sheetData sheetId="12716"/>
      <sheetData sheetId="12717"/>
      <sheetData sheetId="12718"/>
      <sheetData sheetId="12719"/>
      <sheetData sheetId="12720"/>
      <sheetData sheetId="12721" refreshError="1"/>
      <sheetData sheetId="12722"/>
      <sheetData sheetId="12723"/>
      <sheetData sheetId="12724" refreshError="1"/>
      <sheetData sheetId="12725" refreshError="1"/>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refreshError="1"/>
      <sheetData sheetId="12856" refreshError="1"/>
      <sheetData sheetId="12857" refreshError="1"/>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sheetData sheetId="12892"/>
      <sheetData sheetId="12893" refreshError="1"/>
      <sheetData sheetId="12894"/>
      <sheetData sheetId="12895" refreshError="1"/>
      <sheetData sheetId="12896" refreshError="1"/>
      <sheetData sheetId="12897"/>
      <sheetData sheetId="12898"/>
      <sheetData sheetId="12899"/>
      <sheetData sheetId="12900"/>
      <sheetData sheetId="12901"/>
      <sheetData sheetId="12902"/>
      <sheetData sheetId="12903"/>
      <sheetData sheetId="12904"/>
      <sheetData sheetId="12905"/>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refreshError="1"/>
      <sheetData sheetId="12980"/>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sheetData sheetId="13009" refreshError="1"/>
      <sheetData sheetId="13010" refreshError="1"/>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refreshError="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refreshError="1"/>
      <sheetData sheetId="13100" refreshError="1"/>
      <sheetData sheetId="13101" refreshError="1"/>
      <sheetData sheetId="13102" refreshError="1"/>
      <sheetData sheetId="13103" refreshError="1"/>
      <sheetData sheetId="13104"/>
      <sheetData sheetId="13105" refreshError="1"/>
      <sheetData sheetId="13106"/>
      <sheetData sheetId="13107"/>
      <sheetData sheetId="13108"/>
      <sheetData sheetId="13109"/>
      <sheetData sheetId="13110" refreshError="1"/>
      <sheetData sheetId="13111"/>
      <sheetData sheetId="13112"/>
      <sheetData sheetId="13113"/>
      <sheetData sheetId="13114"/>
      <sheetData sheetId="13115"/>
      <sheetData sheetId="13116"/>
      <sheetData sheetId="13117"/>
      <sheetData sheetId="13118" refreshError="1"/>
      <sheetData sheetId="13119"/>
      <sheetData sheetId="13120"/>
      <sheetData sheetId="13121" refreshError="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refreshError="1"/>
      <sheetData sheetId="13135" refreshError="1"/>
      <sheetData sheetId="13136" refreshError="1"/>
      <sheetData sheetId="13137" refreshError="1"/>
      <sheetData sheetId="13138" refreshError="1"/>
      <sheetData sheetId="13139"/>
      <sheetData sheetId="13140" refreshError="1"/>
      <sheetData sheetId="13141"/>
      <sheetData sheetId="13142"/>
      <sheetData sheetId="13143"/>
      <sheetData sheetId="13144" refreshError="1"/>
      <sheetData sheetId="13145" refreshError="1"/>
      <sheetData sheetId="13146"/>
      <sheetData sheetId="13147"/>
      <sheetData sheetId="13148"/>
      <sheetData sheetId="13149"/>
      <sheetData sheetId="13150"/>
      <sheetData sheetId="13151" refreshError="1"/>
      <sheetData sheetId="13152"/>
      <sheetData sheetId="13153"/>
      <sheetData sheetId="13154"/>
      <sheetData sheetId="13155"/>
      <sheetData sheetId="13156" refreshError="1"/>
      <sheetData sheetId="13157" refreshError="1"/>
      <sheetData sheetId="13158" refreshError="1"/>
      <sheetData sheetId="13159" refreshError="1"/>
      <sheetData sheetId="13160"/>
      <sheetData sheetId="13161"/>
      <sheetData sheetId="13162"/>
      <sheetData sheetId="13163"/>
      <sheetData sheetId="13164"/>
      <sheetData sheetId="13165"/>
      <sheetData sheetId="13166"/>
      <sheetData sheetId="13167"/>
      <sheetData sheetId="13168" refreshError="1"/>
      <sheetData sheetId="13169" refreshError="1"/>
      <sheetData sheetId="13170"/>
      <sheetData sheetId="13171"/>
      <sheetData sheetId="13172"/>
      <sheetData sheetId="13173" refreshError="1"/>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refreshError="1"/>
      <sheetData sheetId="13203"/>
      <sheetData sheetId="13204"/>
      <sheetData sheetId="13205"/>
      <sheetData sheetId="13206"/>
      <sheetData sheetId="13207"/>
      <sheetData sheetId="13208"/>
      <sheetData sheetId="13209"/>
      <sheetData sheetId="13210"/>
      <sheetData sheetId="13211"/>
      <sheetData sheetId="13212" refreshError="1"/>
      <sheetData sheetId="13213"/>
      <sheetData sheetId="13214"/>
      <sheetData sheetId="13215"/>
      <sheetData sheetId="13216"/>
      <sheetData sheetId="13217"/>
      <sheetData sheetId="13218"/>
      <sheetData sheetId="13219"/>
      <sheetData sheetId="13220" refreshError="1"/>
      <sheetData sheetId="13221"/>
      <sheetData sheetId="13222"/>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sheetData sheetId="13326" refreshError="1"/>
      <sheetData sheetId="13327"/>
      <sheetData sheetId="13328"/>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sheetData sheetId="13599"/>
      <sheetData sheetId="13600"/>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sheetData sheetId="15705"/>
      <sheetData sheetId="15706" refreshError="1"/>
      <sheetData sheetId="15707" refreshError="1"/>
      <sheetData sheetId="15708" refreshError="1"/>
      <sheetData sheetId="15709" refreshError="1"/>
      <sheetData sheetId="15710" refreshError="1"/>
      <sheetData sheetId="15711" refreshError="1"/>
      <sheetData sheetId="15712"/>
      <sheetData sheetId="15713"/>
      <sheetData sheetId="15714" refreshError="1"/>
      <sheetData sheetId="15715" refreshError="1"/>
      <sheetData sheetId="15716" refreshError="1"/>
      <sheetData sheetId="15717"/>
      <sheetData sheetId="15718" refreshError="1"/>
      <sheetData sheetId="15719"/>
      <sheetData sheetId="15720"/>
      <sheetData sheetId="15721" refreshError="1"/>
      <sheetData sheetId="15722"/>
      <sheetData sheetId="15723"/>
      <sheetData sheetId="15724"/>
      <sheetData sheetId="15725"/>
      <sheetData sheetId="15726"/>
      <sheetData sheetId="15727"/>
      <sheetData sheetId="15728"/>
      <sheetData sheetId="15729"/>
      <sheetData sheetId="15730"/>
      <sheetData sheetId="1573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sheetData sheetId="15741" refreshError="1"/>
      <sheetData sheetId="15742" refreshError="1"/>
      <sheetData sheetId="15743" refreshError="1"/>
      <sheetData sheetId="15744" refreshError="1"/>
      <sheetData sheetId="15745" refreshError="1"/>
      <sheetData sheetId="15746"/>
      <sheetData sheetId="15747"/>
      <sheetData sheetId="15748"/>
      <sheetData sheetId="15749"/>
      <sheetData sheetId="15750" refreshError="1"/>
      <sheetData sheetId="15751"/>
      <sheetData sheetId="15752"/>
      <sheetData sheetId="15753" refreshError="1"/>
      <sheetData sheetId="15754" refreshError="1"/>
      <sheetData sheetId="15755" refreshError="1"/>
      <sheetData sheetId="15756" refreshError="1"/>
      <sheetData sheetId="15757"/>
      <sheetData sheetId="15758"/>
      <sheetData sheetId="15759"/>
      <sheetData sheetId="15760"/>
      <sheetData sheetId="15761"/>
      <sheetData sheetId="15762"/>
      <sheetData sheetId="15763"/>
      <sheetData sheetId="15764" refreshError="1"/>
      <sheetData sheetId="15765" refreshError="1"/>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refreshError="1"/>
      <sheetData sheetId="15837"/>
      <sheetData sheetId="15838" refreshError="1"/>
      <sheetData sheetId="15839"/>
      <sheetData sheetId="15840" refreshError="1"/>
      <sheetData sheetId="15841" refreshError="1"/>
      <sheetData sheetId="15842" refreshError="1"/>
      <sheetData sheetId="15843" refreshError="1"/>
      <sheetData sheetId="15844" refreshError="1"/>
      <sheetData sheetId="15845"/>
      <sheetData sheetId="15846"/>
      <sheetData sheetId="15847"/>
      <sheetData sheetId="15848" refreshError="1"/>
      <sheetData sheetId="15849" refreshError="1"/>
      <sheetData sheetId="15850"/>
      <sheetData sheetId="15851"/>
      <sheetData sheetId="15852"/>
      <sheetData sheetId="15853"/>
      <sheetData sheetId="15854"/>
      <sheetData sheetId="15855"/>
      <sheetData sheetId="15856"/>
      <sheetData sheetId="15857"/>
      <sheetData sheetId="15858"/>
      <sheetData sheetId="15859"/>
      <sheetData sheetId="15860" refreshError="1"/>
      <sheetData sheetId="15861"/>
      <sheetData sheetId="15862"/>
      <sheetData sheetId="15863"/>
      <sheetData sheetId="15864"/>
      <sheetData sheetId="15865" refreshError="1"/>
      <sheetData sheetId="15866"/>
      <sheetData sheetId="15867"/>
      <sheetData sheetId="15868" refreshError="1"/>
      <sheetData sheetId="15869" refreshError="1"/>
      <sheetData sheetId="15870" refreshError="1"/>
      <sheetData sheetId="15871" refreshError="1"/>
      <sheetData sheetId="15872"/>
      <sheetData sheetId="15873"/>
      <sheetData sheetId="15874"/>
      <sheetData sheetId="15875"/>
      <sheetData sheetId="15876"/>
      <sheetData sheetId="15877"/>
      <sheetData sheetId="15878"/>
      <sheetData sheetId="15879" refreshError="1"/>
      <sheetData sheetId="15880" refreshError="1"/>
      <sheetData sheetId="1588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refreshError="1"/>
      <sheetData sheetId="15952" refreshError="1"/>
      <sheetData sheetId="15953" refreshError="1"/>
      <sheetData sheetId="15954" refreshError="1"/>
      <sheetData sheetId="15955" refreshError="1"/>
      <sheetData sheetId="15956" refreshError="1"/>
      <sheetData sheetId="15957"/>
      <sheetData sheetId="15958" refreshError="1"/>
      <sheetData sheetId="15959" refreshError="1"/>
      <sheetData sheetId="15960"/>
      <sheetData sheetId="15961" refreshError="1"/>
      <sheetData sheetId="15962" refreshError="1"/>
      <sheetData sheetId="15963" refreshError="1"/>
      <sheetData sheetId="15964" refreshError="1"/>
      <sheetData sheetId="15965" refreshError="1"/>
      <sheetData sheetId="15966"/>
      <sheetData sheetId="15967" refreshError="1"/>
      <sheetData sheetId="15968" refreshError="1"/>
      <sheetData sheetId="15969"/>
      <sheetData sheetId="15970"/>
      <sheetData sheetId="15971"/>
      <sheetData sheetId="15972"/>
      <sheetData sheetId="15973"/>
      <sheetData sheetId="15974"/>
      <sheetData sheetId="15975" refreshError="1"/>
      <sheetData sheetId="15976"/>
      <sheetData sheetId="15977"/>
      <sheetData sheetId="15978" refreshError="1"/>
      <sheetData sheetId="15979"/>
      <sheetData sheetId="15980"/>
      <sheetData sheetId="15981"/>
      <sheetData sheetId="15982"/>
      <sheetData sheetId="15983"/>
      <sheetData sheetId="15984"/>
      <sheetData sheetId="15985"/>
      <sheetData sheetId="15986"/>
      <sheetData sheetId="15987"/>
      <sheetData sheetId="15988"/>
      <sheetData sheetId="15989" refreshError="1"/>
      <sheetData sheetId="15990" refreshError="1"/>
      <sheetData sheetId="15991" refreshError="1"/>
      <sheetData sheetId="15992" refreshError="1"/>
      <sheetData sheetId="15993" refreshError="1"/>
      <sheetData sheetId="15994" refreshError="1"/>
      <sheetData sheetId="15995"/>
      <sheetData sheetId="15996"/>
      <sheetData sheetId="15997"/>
      <sheetData sheetId="15998"/>
      <sheetData sheetId="15999" refreshError="1"/>
      <sheetData sheetId="16000"/>
      <sheetData sheetId="16001"/>
      <sheetData sheetId="16002" refreshError="1"/>
      <sheetData sheetId="16003" refreshError="1"/>
      <sheetData sheetId="16004" refreshError="1"/>
      <sheetData sheetId="16005" refreshError="1"/>
      <sheetData sheetId="16006"/>
      <sheetData sheetId="16007"/>
      <sheetData sheetId="16008"/>
      <sheetData sheetId="16009"/>
      <sheetData sheetId="16010"/>
      <sheetData sheetId="16011"/>
      <sheetData sheetId="16012"/>
      <sheetData sheetId="16013" refreshError="1"/>
      <sheetData sheetId="16014" refreshError="1"/>
      <sheetData sheetId="16015"/>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refreshError="1"/>
      <sheetData sheetId="16086"/>
      <sheetData sheetId="16087" refreshError="1"/>
      <sheetData sheetId="16088" refreshError="1"/>
      <sheetData sheetId="16089" refreshError="1"/>
      <sheetData sheetId="16090" refreshError="1"/>
      <sheetData sheetId="16091" refreshError="1"/>
      <sheetData sheetId="16092"/>
      <sheetData sheetId="16093"/>
      <sheetData sheetId="16094" refreshError="1"/>
      <sheetData sheetId="16095"/>
      <sheetData sheetId="16096" refreshError="1"/>
      <sheetData sheetId="16097" refreshError="1"/>
      <sheetData sheetId="16098" refreshError="1"/>
      <sheetData sheetId="16099"/>
      <sheetData sheetId="16100"/>
      <sheetData sheetId="16101" refreshError="1"/>
      <sheetData sheetId="16102"/>
      <sheetData sheetId="16103" refreshError="1"/>
      <sheetData sheetId="16104" refreshError="1"/>
      <sheetData sheetId="16105" refreshError="1"/>
      <sheetData sheetId="16106"/>
      <sheetData sheetId="16107" refreshError="1"/>
      <sheetData sheetId="16108"/>
      <sheetData sheetId="16109"/>
      <sheetData sheetId="16110" refreshError="1"/>
      <sheetData sheetId="16111"/>
      <sheetData sheetId="16112"/>
      <sheetData sheetId="16113"/>
      <sheetData sheetId="16114"/>
      <sheetData sheetId="16115"/>
      <sheetData sheetId="16116"/>
      <sheetData sheetId="16117"/>
      <sheetData sheetId="16118"/>
      <sheetData sheetId="16119"/>
      <sheetData sheetId="16120"/>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sheetData sheetId="16129"/>
      <sheetData sheetId="16130"/>
      <sheetData sheetId="16131"/>
      <sheetData sheetId="16132" refreshError="1"/>
      <sheetData sheetId="16133"/>
      <sheetData sheetId="16134"/>
      <sheetData sheetId="16135" refreshError="1"/>
      <sheetData sheetId="16136" refreshError="1"/>
      <sheetData sheetId="16137" refreshError="1"/>
      <sheetData sheetId="16138" refreshError="1"/>
      <sheetData sheetId="16139"/>
      <sheetData sheetId="16140"/>
      <sheetData sheetId="16141"/>
      <sheetData sheetId="16142"/>
      <sheetData sheetId="16143"/>
      <sheetData sheetId="16144"/>
      <sheetData sheetId="16145"/>
      <sheetData sheetId="16146" refreshError="1"/>
      <sheetData sheetId="16147" refreshError="1"/>
      <sheetData sheetId="16148"/>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sheetData sheetId="16162"/>
      <sheetData sheetId="16163"/>
      <sheetData sheetId="16164"/>
      <sheetData sheetId="16165"/>
      <sheetData sheetId="16166"/>
      <sheetData sheetId="16167"/>
      <sheetData sheetId="16168"/>
      <sheetData sheetId="16169"/>
      <sheetData sheetId="16170"/>
      <sheetData sheetId="16171"/>
      <sheetData sheetId="16172"/>
      <sheetData sheetId="16173"/>
      <sheetData sheetId="16174"/>
      <sheetData sheetId="16175"/>
      <sheetData sheetId="16176"/>
      <sheetData sheetId="16177"/>
      <sheetData sheetId="16178"/>
      <sheetData sheetId="16179"/>
      <sheetData sheetId="16180"/>
      <sheetData sheetId="16181"/>
      <sheetData sheetId="16182"/>
      <sheetData sheetId="16183"/>
      <sheetData sheetId="16184"/>
      <sheetData sheetId="16185"/>
      <sheetData sheetId="16186"/>
      <sheetData sheetId="16187"/>
      <sheetData sheetId="16188"/>
      <sheetData sheetId="16189"/>
      <sheetData sheetId="16190"/>
      <sheetData sheetId="16191"/>
      <sheetData sheetId="16192"/>
      <sheetData sheetId="16193"/>
      <sheetData sheetId="16194"/>
      <sheetData sheetId="16195"/>
      <sheetData sheetId="16196"/>
      <sheetData sheetId="16197"/>
      <sheetData sheetId="16198"/>
      <sheetData sheetId="16199" refreshError="1"/>
      <sheetData sheetId="16200"/>
      <sheetData sheetId="16201"/>
      <sheetData sheetId="16202"/>
      <sheetData sheetId="16203"/>
      <sheetData sheetId="16204"/>
      <sheetData sheetId="16205"/>
      <sheetData sheetId="16206"/>
      <sheetData sheetId="16207"/>
      <sheetData sheetId="16208"/>
      <sheetData sheetId="16209"/>
      <sheetData sheetId="16210"/>
      <sheetData sheetId="16211"/>
      <sheetData sheetId="16212"/>
      <sheetData sheetId="16213"/>
      <sheetData sheetId="16214"/>
      <sheetData sheetId="16215"/>
      <sheetData sheetId="16216"/>
      <sheetData sheetId="16217"/>
      <sheetData sheetId="16218"/>
      <sheetData sheetId="16219"/>
      <sheetData sheetId="16220"/>
      <sheetData sheetId="16221"/>
      <sheetData sheetId="16222"/>
      <sheetData sheetId="16223"/>
      <sheetData sheetId="16224"/>
      <sheetData sheetId="16225"/>
      <sheetData sheetId="16226"/>
      <sheetData sheetId="16227"/>
      <sheetData sheetId="16228"/>
      <sheetData sheetId="16229"/>
      <sheetData sheetId="16230"/>
      <sheetData sheetId="16231"/>
      <sheetData sheetId="16232"/>
      <sheetData sheetId="16233"/>
      <sheetData sheetId="16234"/>
      <sheetData sheetId="16235"/>
      <sheetData sheetId="16236"/>
      <sheetData sheetId="16237"/>
      <sheetData sheetId="16238"/>
      <sheetData sheetId="16239"/>
      <sheetData sheetId="16240"/>
      <sheetData sheetId="16241"/>
      <sheetData sheetId="16242"/>
      <sheetData sheetId="16243"/>
      <sheetData sheetId="16244"/>
      <sheetData sheetId="16245"/>
      <sheetData sheetId="16246"/>
      <sheetData sheetId="16247"/>
      <sheetData sheetId="16248"/>
      <sheetData sheetId="16249" refreshError="1"/>
      <sheetData sheetId="16250" refreshError="1"/>
      <sheetData sheetId="16251" refreshError="1"/>
      <sheetData sheetId="16252"/>
      <sheetData sheetId="16253"/>
      <sheetData sheetId="16254"/>
      <sheetData sheetId="16255"/>
      <sheetData sheetId="16256"/>
      <sheetData sheetId="16257"/>
      <sheetData sheetId="16258"/>
      <sheetData sheetId="16259"/>
      <sheetData sheetId="16260"/>
      <sheetData sheetId="16261"/>
      <sheetData sheetId="16262"/>
      <sheetData sheetId="16263"/>
      <sheetData sheetId="16264"/>
      <sheetData sheetId="16265"/>
      <sheetData sheetId="16266"/>
      <sheetData sheetId="16267"/>
      <sheetData sheetId="16268"/>
      <sheetData sheetId="16269"/>
      <sheetData sheetId="16270"/>
      <sheetData sheetId="16271"/>
      <sheetData sheetId="16272"/>
      <sheetData sheetId="16273"/>
      <sheetData sheetId="16274"/>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sheetData sheetId="16302"/>
      <sheetData sheetId="16303"/>
      <sheetData sheetId="16304"/>
      <sheetData sheetId="16305"/>
      <sheetData sheetId="16306"/>
      <sheetData sheetId="16307"/>
      <sheetData sheetId="16308"/>
      <sheetData sheetId="16309"/>
      <sheetData sheetId="16310"/>
      <sheetData sheetId="16311"/>
      <sheetData sheetId="16312"/>
      <sheetData sheetId="16313"/>
      <sheetData sheetId="16314"/>
      <sheetData sheetId="16315"/>
      <sheetData sheetId="16316"/>
      <sheetData sheetId="16317"/>
      <sheetData sheetId="16318"/>
      <sheetData sheetId="16319"/>
      <sheetData sheetId="16320"/>
      <sheetData sheetId="16321"/>
      <sheetData sheetId="16322"/>
      <sheetData sheetId="16323"/>
      <sheetData sheetId="16324"/>
      <sheetData sheetId="16325"/>
      <sheetData sheetId="16326"/>
      <sheetData sheetId="16327"/>
      <sheetData sheetId="16328"/>
      <sheetData sheetId="16329"/>
      <sheetData sheetId="16330"/>
      <sheetData sheetId="16331"/>
      <sheetData sheetId="16332"/>
      <sheetData sheetId="16333"/>
      <sheetData sheetId="16334"/>
      <sheetData sheetId="16335"/>
      <sheetData sheetId="16336"/>
      <sheetData sheetId="16337"/>
      <sheetData sheetId="16338"/>
      <sheetData sheetId="16339"/>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sheetData sheetId="16412"/>
      <sheetData sheetId="16413"/>
      <sheetData sheetId="16414"/>
      <sheetData sheetId="16415"/>
      <sheetData sheetId="16416"/>
      <sheetData sheetId="16417" refreshError="1"/>
      <sheetData sheetId="16418" refreshError="1"/>
      <sheetData sheetId="16419"/>
      <sheetData sheetId="16420" refreshError="1"/>
      <sheetData sheetId="16421"/>
      <sheetData sheetId="16422" refreshError="1"/>
      <sheetData sheetId="16423" refreshError="1"/>
      <sheetData sheetId="16424" refreshError="1"/>
      <sheetData sheetId="16425"/>
      <sheetData sheetId="16426"/>
      <sheetData sheetId="16427"/>
      <sheetData sheetId="16428" refreshError="1"/>
      <sheetData sheetId="16429"/>
      <sheetData sheetId="16430" refreshError="1"/>
      <sheetData sheetId="16431"/>
      <sheetData sheetId="16432"/>
      <sheetData sheetId="16433"/>
      <sheetData sheetId="16434"/>
      <sheetData sheetId="16435" refreshError="1"/>
      <sheetData sheetId="16436" refreshError="1"/>
      <sheetData sheetId="16437" refreshError="1"/>
      <sheetData sheetId="16438" refreshError="1"/>
      <sheetData sheetId="16439"/>
      <sheetData sheetId="16440"/>
      <sheetData sheetId="16441"/>
      <sheetData sheetId="16442" refreshError="1"/>
      <sheetData sheetId="16443" refreshError="1"/>
      <sheetData sheetId="16444" refreshError="1"/>
      <sheetData sheetId="16445" refreshError="1"/>
      <sheetData sheetId="16446"/>
      <sheetData sheetId="16447"/>
      <sheetData sheetId="16448"/>
      <sheetData sheetId="16449"/>
      <sheetData sheetId="16450"/>
      <sheetData sheetId="16451"/>
      <sheetData sheetId="16452"/>
      <sheetData sheetId="16453" refreshError="1"/>
      <sheetData sheetId="16454" refreshError="1"/>
      <sheetData sheetId="16455"/>
      <sheetData sheetId="16456"/>
      <sheetData sheetId="16457"/>
      <sheetData sheetId="16458"/>
      <sheetData sheetId="16459"/>
      <sheetData sheetId="16460"/>
      <sheetData sheetId="16461"/>
      <sheetData sheetId="16462"/>
      <sheetData sheetId="16463"/>
      <sheetData sheetId="16464"/>
      <sheetData sheetId="16465"/>
      <sheetData sheetId="16466"/>
      <sheetData sheetId="16467"/>
      <sheetData sheetId="16468"/>
      <sheetData sheetId="16469"/>
      <sheetData sheetId="16470"/>
      <sheetData sheetId="16471"/>
      <sheetData sheetId="16472"/>
      <sheetData sheetId="16473"/>
      <sheetData sheetId="16474"/>
      <sheetData sheetId="16475"/>
      <sheetData sheetId="16476"/>
      <sheetData sheetId="16477"/>
      <sheetData sheetId="16478"/>
      <sheetData sheetId="16479"/>
      <sheetData sheetId="16480"/>
      <sheetData sheetId="16481"/>
      <sheetData sheetId="16482"/>
      <sheetData sheetId="16483"/>
      <sheetData sheetId="16484"/>
      <sheetData sheetId="16485"/>
      <sheetData sheetId="16486"/>
      <sheetData sheetId="16487"/>
      <sheetData sheetId="16488"/>
      <sheetData sheetId="16489"/>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sheetData sheetId="16506"/>
      <sheetData sheetId="16507"/>
      <sheetData sheetId="16508"/>
      <sheetData sheetId="16509"/>
      <sheetData sheetId="16510"/>
      <sheetData sheetId="16511"/>
      <sheetData sheetId="16512"/>
      <sheetData sheetId="16513"/>
      <sheetData sheetId="16514"/>
      <sheetData sheetId="16515"/>
      <sheetData sheetId="16516"/>
      <sheetData sheetId="16517"/>
      <sheetData sheetId="16518"/>
      <sheetData sheetId="16519"/>
      <sheetData sheetId="16520"/>
      <sheetData sheetId="16521"/>
      <sheetData sheetId="16522"/>
      <sheetData sheetId="16523"/>
      <sheetData sheetId="16524"/>
      <sheetData sheetId="16525" refreshError="1"/>
      <sheetData sheetId="16526"/>
      <sheetData sheetId="16527"/>
      <sheetData sheetId="16528" refreshError="1"/>
      <sheetData sheetId="16529"/>
      <sheetData sheetId="16530"/>
      <sheetData sheetId="16531"/>
      <sheetData sheetId="16532"/>
      <sheetData sheetId="16533"/>
      <sheetData sheetId="16534"/>
      <sheetData sheetId="16535"/>
      <sheetData sheetId="16536"/>
      <sheetData sheetId="16537"/>
      <sheetData sheetId="16538"/>
      <sheetData sheetId="16539"/>
      <sheetData sheetId="16540" refreshError="1"/>
      <sheetData sheetId="16541" refreshError="1"/>
      <sheetData sheetId="16542" refreshError="1"/>
      <sheetData sheetId="16543" refreshError="1"/>
      <sheetData sheetId="16544" refreshError="1"/>
      <sheetData sheetId="16545" refreshError="1"/>
      <sheetData sheetId="16546"/>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refreshError="1"/>
      <sheetData sheetId="16576" refreshError="1"/>
      <sheetData sheetId="16577" refreshError="1"/>
      <sheetData sheetId="16578"/>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sheetData sheetId="16738"/>
      <sheetData sheetId="16739"/>
      <sheetData sheetId="16740"/>
      <sheetData sheetId="16741"/>
      <sheetData sheetId="16742"/>
      <sheetData sheetId="16743"/>
      <sheetData sheetId="16744" refreshError="1"/>
      <sheetData sheetId="16745" refreshError="1"/>
      <sheetData sheetId="16746"/>
      <sheetData sheetId="16747" refreshError="1"/>
      <sheetData sheetId="16748"/>
      <sheetData sheetId="16749" refreshError="1"/>
      <sheetData sheetId="16750" refreshError="1"/>
      <sheetData sheetId="16751" refreshError="1"/>
      <sheetData sheetId="16752"/>
      <sheetData sheetId="16753"/>
      <sheetData sheetId="16754"/>
      <sheetData sheetId="16755" refreshError="1"/>
      <sheetData sheetId="16756"/>
      <sheetData sheetId="16757" refreshError="1"/>
      <sheetData sheetId="16758"/>
      <sheetData sheetId="16759"/>
      <sheetData sheetId="16760"/>
      <sheetData sheetId="16761"/>
      <sheetData sheetId="16762" refreshError="1"/>
      <sheetData sheetId="16763" refreshError="1"/>
      <sheetData sheetId="16764" refreshError="1"/>
      <sheetData sheetId="16765" refreshError="1"/>
      <sheetData sheetId="16766"/>
      <sheetData sheetId="16767"/>
      <sheetData sheetId="16768"/>
      <sheetData sheetId="16769" refreshError="1"/>
      <sheetData sheetId="16770" refreshError="1"/>
      <sheetData sheetId="16771" refreshError="1"/>
      <sheetData sheetId="16772" refreshError="1"/>
      <sheetData sheetId="16773"/>
      <sheetData sheetId="16774"/>
      <sheetData sheetId="16775"/>
      <sheetData sheetId="16776"/>
      <sheetData sheetId="16777"/>
      <sheetData sheetId="16778"/>
      <sheetData sheetId="16779"/>
      <sheetData sheetId="16780" refreshError="1"/>
      <sheetData sheetId="16781" refreshError="1"/>
      <sheetData sheetId="16782"/>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refreshError="1"/>
      <sheetData sheetId="16853"/>
      <sheetData sheetId="16854"/>
      <sheetData sheetId="16855" refreshError="1"/>
      <sheetData sheetId="16856"/>
      <sheetData sheetId="16857"/>
      <sheetData sheetId="16858"/>
      <sheetData sheetId="16859"/>
      <sheetData sheetId="16860"/>
      <sheetData sheetId="16861"/>
      <sheetData sheetId="16862"/>
      <sheetData sheetId="16863"/>
      <sheetData sheetId="16864"/>
      <sheetData sheetId="16865"/>
      <sheetData sheetId="16866"/>
      <sheetData sheetId="16867" refreshError="1"/>
      <sheetData sheetId="16868" refreshError="1"/>
      <sheetData sheetId="16869" refreshError="1"/>
      <sheetData sheetId="16870" refreshError="1"/>
      <sheetData sheetId="16871" refreshError="1"/>
      <sheetData sheetId="16872" refreshError="1"/>
      <sheetData sheetId="16873"/>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refreshError="1"/>
      <sheetData sheetId="16903" refreshError="1"/>
      <sheetData sheetId="16904" refreshError="1"/>
      <sheetData sheetId="16905"/>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sheetData sheetId="17065"/>
      <sheetData sheetId="17066"/>
      <sheetData sheetId="17067"/>
      <sheetData sheetId="17068"/>
      <sheetData sheetId="17069"/>
      <sheetData sheetId="17070"/>
      <sheetData sheetId="17071" refreshError="1"/>
      <sheetData sheetId="17072" refreshError="1"/>
      <sheetData sheetId="17073"/>
      <sheetData sheetId="17074" refreshError="1"/>
      <sheetData sheetId="17075" refreshError="1"/>
      <sheetData sheetId="17076" refreshError="1"/>
      <sheetData sheetId="17077" refreshError="1"/>
      <sheetData sheetId="17078" refreshError="1"/>
      <sheetData sheetId="17079"/>
      <sheetData sheetId="17080" refreshError="1"/>
      <sheetData sheetId="17081" refreshError="1"/>
      <sheetData sheetId="17082"/>
      <sheetData sheetId="17083"/>
      <sheetData sheetId="17084" refreshError="1"/>
      <sheetData sheetId="17085"/>
      <sheetData sheetId="17086"/>
      <sheetData sheetId="17087"/>
      <sheetData sheetId="17088"/>
      <sheetData sheetId="17089" refreshError="1"/>
      <sheetData sheetId="17090"/>
      <sheetData sheetId="17091"/>
      <sheetData sheetId="17092"/>
      <sheetData sheetId="17093"/>
      <sheetData sheetId="17094"/>
      <sheetData sheetId="17095"/>
      <sheetData sheetId="17096" refreshError="1"/>
      <sheetData sheetId="17097"/>
      <sheetData sheetId="17098"/>
      <sheetData sheetId="17099"/>
      <sheetData sheetId="17100"/>
      <sheetData sheetId="17101"/>
      <sheetData sheetId="17102"/>
      <sheetData sheetId="17103"/>
      <sheetData sheetId="17104"/>
      <sheetData sheetId="17105"/>
      <sheetData sheetId="17106"/>
      <sheetData sheetId="17107" refreshError="1"/>
      <sheetData sheetId="17108" refreshError="1"/>
      <sheetData sheetId="17109"/>
      <sheetData sheetId="17110"/>
      <sheetData sheetId="17111"/>
      <sheetData sheetId="17112"/>
      <sheetData sheetId="17113"/>
      <sheetData sheetId="17114"/>
      <sheetData sheetId="17115"/>
      <sheetData sheetId="17116"/>
      <sheetData sheetId="17117"/>
      <sheetData sheetId="17118"/>
      <sheetData sheetId="17119"/>
      <sheetData sheetId="17120"/>
      <sheetData sheetId="17121"/>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sheetData sheetId="17162"/>
      <sheetData sheetId="17163"/>
      <sheetData sheetId="17164"/>
      <sheetData sheetId="17165"/>
      <sheetData sheetId="17166"/>
      <sheetData sheetId="17167"/>
      <sheetData sheetId="17168"/>
      <sheetData sheetId="17169"/>
      <sheetData sheetId="17170"/>
      <sheetData sheetId="17171"/>
      <sheetData sheetId="17172"/>
      <sheetData sheetId="17173"/>
      <sheetData sheetId="17174"/>
      <sheetData sheetId="17175"/>
      <sheetData sheetId="17176"/>
      <sheetData sheetId="17177"/>
      <sheetData sheetId="17178"/>
      <sheetData sheetId="17179" refreshError="1"/>
      <sheetData sheetId="17180"/>
      <sheetData sheetId="17181"/>
      <sheetData sheetId="17182" refreshError="1"/>
      <sheetData sheetId="17183"/>
      <sheetData sheetId="17184"/>
      <sheetData sheetId="17185"/>
      <sheetData sheetId="17186"/>
      <sheetData sheetId="17187"/>
      <sheetData sheetId="17188"/>
      <sheetData sheetId="17189"/>
      <sheetData sheetId="17190"/>
      <sheetData sheetId="17191"/>
      <sheetData sheetId="17192"/>
      <sheetData sheetId="17193"/>
      <sheetData sheetId="17194" refreshError="1"/>
      <sheetData sheetId="17195" refreshError="1"/>
      <sheetData sheetId="17196" refreshError="1"/>
      <sheetData sheetId="17197" refreshError="1"/>
      <sheetData sheetId="17198" refreshError="1"/>
      <sheetData sheetId="17199" refreshError="1"/>
      <sheetData sheetId="17200"/>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refreshError="1"/>
      <sheetData sheetId="17230" refreshError="1"/>
      <sheetData sheetId="17231" refreshError="1"/>
      <sheetData sheetId="17232"/>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sheetData sheetId="17287"/>
      <sheetData sheetId="17288"/>
      <sheetData sheetId="17289"/>
      <sheetData sheetId="17290"/>
      <sheetData sheetId="17291"/>
      <sheetData sheetId="17292"/>
      <sheetData sheetId="17293"/>
      <sheetData sheetId="17294"/>
      <sheetData sheetId="17295"/>
      <sheetData sheetId="17296"/>
      <sheetData sheetId="17297"/>
      <sheetData sheetId="17298"/>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refreshError="1"/>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sheetData sheetId="17392"/>
      <sheetData sheetId="17393"/>
      <sheetData sheetId="17394"/>
      <sheetData sheetId="17395"/>
      <sheetData sheetId="17396"/>
      <sheetData sheetId="17397"/>
      <sheetData sheetId="17398" refreshError="1"/>
      <sheetData sheetId="17399"/>
      <sheetData sheetId="17400" refreshError="1"/>
      <sheetData sheetId="17401" refreshError="1"/>
      <sheetData sheetId="17402"/>
      <sheetData sheetId="17403"/>
      <sheetData sheetId="17404"/>
      <sheetData sheetId="17405"/>
      <sheetData sheetId="17406"/>
      <sheetData sheetId="17407"/>
      <sheetData sheetId="17408" refreshError="1"/>
      <sheetData sheetId="17409"/>
      <sheetData sheetId="17410"/>
      <sheetData sheetId="17411" refreshError="1"/>
      <sheetData sheetId="17412"/>
      <sheetData sheetId="17413"/>
      <sheetData sheetId="17414"/>
      <sheetData sheetId="17415"/>
      <sheetData sheetId="17416"/>
      <sheetData sheetId="17417"/>
      <sheetData sheetId="17418"/>
      <sheetData sheetId="17419"/>
      <sheetData sheetId="17420"/>
      <sheetData sheetId="17421"/>
      <sheetData sheetId="17422" refreshError="1"/>
      <sheetData sheetId="17423" refreshError="1"/>
      <sheetData sheetId="17424" refreshError="1"/>
      <sheetData sheetId="17425" refreshError="1"/>
      <sheetData sheetId="17426" refreshError="1"/>
      <sheetData sheetId="17427"/>
      <sheetData sheetId="17428"/>
      <sheetData sheetId="17429"/>
      <sheetData sheetId="17430"/>
      <sheetData sheetId="17431"/>
      <sheetData sheetId="17432"/>
      <sheetData sheetId="17433"/>
      <sheetData sheetId="17434"/>
      <sheetData sheetId="17435"/>
      <sheetData sheetId="17436"/>
      <sheetData sheetId="17437" refreshError="1"/>
      <sheetData sheetId="17438" refreshError="1"/>
      <sheetData sheetId="17439" refreshError="1"/>
      <sheetData sheetId="17440" refreshError="1"/>
      <sheetData sheetId="17441" refreshError="1"/>
      <sheetData sheetId="17442" refreshError="1"/>
      <sheetData sheetId="17443" refreshError="1"/>
      <sheetData sheetId="17444"/>
      <sheetData sheetId="17445" refreshError="1"/>
      <sheetData sheetId="17446" refreshError="1"/>
      <sheetData sheetId="17447" refreshError="1"/>
      <sheetData sheetId="17448" refreshError="1"/>
      <sheetData sheetId="17449" refreshError="1"/>
      <sheetData sheetId="17450"/>
      <sheetData sheetId="17451" refreshError="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sheetData sheetId="17511" refreshError="1"/>
      <sheetData sheetId="17512" refreshError="1"/>
      <sheetData sheetId="17513"/>
      <sheetData sheetId="17514" refreshError="1"/>
      <sheetData sheetId="17515" refreshError="1"/>
      <sheetData sheetId="17516" refreshError="1"/>
      <sheetData sheetId="17517" refreshError="1"/>
      <sheetData sheetId="17518" refreshError="1"/>
      <sheetData sheetId="17519"/>
      <sheetData sheetId="17520"/>
      <sheetData sheetId="17521"/>
      <sheetData sheetId="17522"/>
      <sheetData sheetId="17523" refreshError="1"/>
      <sheetData sheetId="17524"/>
      <sheetData sheetId="17525"/>
      <sheetData sheetId="17526" refreshError="1"/>
      <sheetData sheetId="17527" refreshError="1"/>
      <sheetData sheetId="17528" refreshError="1"/>
      <sheetData sheetId="17529" refreshError="1"/>
      <sheetData sheetId="17530"/>
      <sheetData sheetId="17531"/>
      <sheetData sheetId="17532"/>
      <sheetData sheetId="17533"/>
      <sheetData sheetId="17534"/>
      <sheetData sheetId="17535"/>
      <sheetData sheetId="17536"/>
      <sheetData sheetId="17537" refreshError="1"/>
      <sheetData sheetId="17538" refreshError="1"/>
      <sheetData sheetId="17539"/>
      <sheetData sheetId="17540"/>
      <sheetData sheetId="17541"/>
      <sheetData sheetId="17542"/>
      <sheetData sheetId="17543"/>
      <sheetData sheetId="17544"/>
      <sheetData sheetId="17545"/>
      <sheetData sheetId="17546"/>
      <sheetData sheetId="17547"/>
      <sheetData sheetId="17548"/>
      <sheetData sheetId="17549"/>
      <sheetData sheetId="17550"/>
      <sheetData sheetId="17551"/>
      <sheetData sheetId="17552"/>
      <sheetData sheetId="17553"/>
      <sheetData sheetId="17554"/>
      <sheetData sheetId="17555"/>
      <sheetData sheetId="17556"/>
      <sheetData sheetId="17557"/>
      <sheetData sheetId="17558"/>
      <sheetData sheetId="17559"/>
      <sheetData sheetId="17560"/>
      <sheetData sheetId="17561"/>
      <sheetData sheetId="17562"/>
      <sheetData sheetId="17563"/>
      <sheetData sheetId="17564"/>
      <sheetData sheetId="17565"/>
      <sheetData sheetId="17566"/>
      <sheetData sheetId="17567"/>
      <sheetData sheetId="17568"/>
      <sheetData sheetId="17569"/>
      <sheetData sheetId="17570"/>
      <sheetData sheetId="17571"/>
      <sheetData sheetId="17572"/>
      <sheetData sheetId="17573"/>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sheetData sheetId="17592"/>
      <sheetData sheetId="17593"/>
      <sheetData sheetId="17594"/>
      <sheetData sheetId="17595"/>
      <sheetData sheetId="17596"/>
      <sheetData sheetId="17597"/>
      <sheetData sheetId="17598"/>
      <sheetData sheetId="17599"/>
      <sheetData sheetId="17600"/>
      <sheetData sheetId="17601"/>
      <sheetData sheetId="17602"/>
      <sheetData sheetId="17603"/>
      <sheetData sheetId="17604"/>
      <sheetData sheetId="17605"/>
      <sheetData sheetId="17606"/>
      <sheetData sheetId="17607"/>
      <sheetData sheetId="17608"/>
      <sheetData sheetId="17609" refreshError="1"/>
      <sheetData sheetId="17610"/>
      <sheetData sheetId="17611"/>
      <sheetData sheetId="17612"/>
      <sheetData sheetId="17613"/>
      <sheetData sheetId="17614"/>
      <sheetData sheetId="17615"/>
      <sheetData sheetId="17616"/>
      <sheetData sheetId="17617"/>
      <sheetData sheetId="17618"/>
      <sheetData sheetId="17619"/>
      <sheetData sheetId="17620"/>
      <sheetData sheetId="17621"/>
      <sheetData sheetId="17622"/>
      <sheetData sheetId="17623"/>
      <sheetData sheetId="17624"/>
      <sheetData sheetId="17625"/>
      <sheetData sheetId="17626"/>
      <sheetData sheetId="17627"/>
      <sheetData sheetId="17628"/>
      <sheetData sheetId="17629"/>
      <sheetData sheetId="17630" refreshError="1"/>
      <sheetData sheetId="17631" refreshError="1"/>
      <sheetData sheetId="17632" refreshError="1"/>
      <sheetData sheetId="17633"/>
      <sheetData sheetId="17634"/>
      <sheetData sheetId="17635"/>
      <sheetData sheetId="17636"/>
      <sheetData sheetId="17637"/>
      <sheetData sheetId="17638"/>
      <sheetData sheetId="17639"/>
      <sheetData sheetId="17640"/>
      <sheetData sheetId="17641"/>
      <sheetData sheetId="17642"/>
      <sheetData sheetId="17643"/>
      <sheetData sheetId="17644"/>
      <sheetData sheetId="17645"/>
      <sheetData sheetId="17646"/>
      <sheetData sheetId="17647"/>
      <sheetData sheetId="17648"/>
      <sheetData sheetId="17649"/>
      <sheetData sheetId="17650"/>
      <sheetData sheetId="17651"/>
      <sheetData sheetId="17652"/>
      <sheetData sheetId="17653"/>
      <sheetData sheetId="17654"/>
      <sheetData sheetId="17655"/>
      <sheetData sheetId="17656"/>
      <sheetData sheetId="17657"/>
      <sheetData sheetId="17658"/>
      <sheetData sheetId="17659"/>
      <sheetData sheetId="17660"/>
      <sheetData sheetId="17661"/>
      <sheetData sheetId="17662"/>
      <sheetData sheetId="17663"/>
      <sheetData sheetId="17664"/>
      <sheetData sheetId="17665"/>
      <sheetData sheetId="17666"/>
      <sheetData sheetId="17667"/>
      <sheetData sheetId="17668"/>
      <sheetData sheetId="17669"/>
      <sheetData sheetId="17670"/>
      <sheetData sheetId="17671"/>
      <sheetData sheetId="17672"/>
      <sheetData sheetId="17673"/>
      <sheetData sheetId="17674"/>
      <sheetData sheetId="17675"/>
      <sheetData sheetId="17676"/>
      <sheetData sheetId="17677"/>
      <sheetData sheetId="17678"/>
      <sheetData sheetId="17679"/>
      <sheetData sheetId="17680"/>
      <sheetData sheetId="17681"/>
      <sheetData sheetId="17682"/>
      <sheetData sheetId="17683"/>
      <sheetData sheetId="17684"/>
      <sheetData sheetId="17685"/>
      <sheetData sheetId="17686"/>
      <sheetData sheetId="17687"/>
      <sheetData sheetId="17688"/>
      <sheetData sheetId="17689"/>
      <sheetData sheetId="17690"/>
      <sheetData sheetId="17691"/>
      <sheetData sheetId="17692"/>
      <sheetData sheetId="17693"/>
      <sheetData sheetId="17694"/>
      <sheetData sheetId="17695"/>
      <sheetData sheetId="17696"/>
      <sheetData sheetId="17697"/>
      <sheetData sheetId="17698"/>
      <sheetData sheetId="17699"/>
      <sheetData sheetId="17700"/>
      <sheetData sheetId="17701"/>
      <sheetData sheetId="17702"/>
      <sheetData sheetId="17703"/>
      <sheetData sheetId="17704"/>
      <sheetData sheetId="17705"/>
      <sheetData sheetId="17706"/>
      <sheetData sheetId="17707"/>
      <sheetData sheetId="17708"/>
      <sheetData sheetId="17709"/>
      <sheetData sheetId="17710"/>
      <sheetData sheetId="17711"/>
      <sheetData sheetId="17712"/>
      <sheetData sheetId="17713"/>
      <sheetData sheetId="17714"/>
      <sheetData sheetId="17715"/>
      <sheetData sheetId="17716"/>
      <sheetData sheetId="17717"/>
      <sheetData sheetId="17718"/>
      <sheetData sheetId="17719"/>
      <sheetData sheetId="17720"/>
      <sheetData sheetId="17721"/>
      <sheetData sheetId="17722"/>
      <sheetData sheetId="17723"/>
      <sheetData sheetId="17724"/>
      <sheetData sheetId="17725" refreshError="1"/>
      <sheetData sheetId="17726" refreshError="1"/>
      <sheetData sheetId="17727"/>
      <sheetData sheetId="17728" refreshError="1"/>
      <sheetData sheetId="17729"/>
      <sheetData sheetId="17730" refreshError="1"/>
      <sheetData sheetId="17731" refreshError="1"/>
      <sheetData sheetId="17732" refreshError="1"/>
      <sheetData sheetId="17733"/>
      <sheetData sheetId="17734"/>
      <sheetData sheetId="17735"/>
      <sheetData sheetId="17736" refreshError="1"/>
      <sheetData sheetId="17737"/>
      <sheetData sheetId="17738" refreshError="1"/>
      <sheetData sheetId="17739"/>
      <sheetData sheetId="17740"/>
      <sheetData sheetId="17741"/>
      <sheetData sheetId="17742"/>
      <sheetData sheetId="17743" refreshError="1"/>
      <sheetData sheetId="17744"/>
      <sheetData sheetId="17745"/>
      <sheetData sheetId="17746"/>
      <sheetData sheetId="17747"/>
      <sheetData sheetId="17748"/>
      <sheetData sheetId="17749"/>
      <sheetData sheetId="17750" refreshError="1"/>
      <sheetData sheetId="17751" refreshError="1"/>
      <sheetData sheetId="17752" refreshError="1"/>
      <sheetData sheetId="17753" refreshError="1"/>
      <sheetData sheetId="17754"/>
      <sheetData sheetId="17755"/>
      <sheetData sheetId="17756"/>
      <sheetData sheetId="17757"/>
      <sheetData sheetId="17758"/>
      <sheetData sheetId="17759"/>
      <sheetData sheetId="17760"/>
      <sheetData sheetId="17761" refreshError="1"/>
      <sheetData sheetId="17762" refreshError="1"/>
      <sheetData sheetId="17763"/>
      <sheetData sheetId="17764"/>
      <sheetData sheetId="17765"/>
      <sheetData sheetId="17766"/>
      <sheetData sheetId="17767"/>
      <sheetData sheetId="17768"/>
      <sheetData sheetId="17769"/>
      <sheetData sheetId="17770"/>
      <sheetData sheetId="17771"/>
      <sheetData sheetId="17772"/>
      <sheetData sheetId="17773"/>
      <sheetData sheetId="17774"/>
      <sheetData sheetId="17775"/>
      <sheetData sheetId="17776"/>
      <sheetData sheetId="17777"/>
      <sheetData sheetId="17778"/>
      <sheetData sheetId="17779"/>
      <sheetData sheetId="17780"/>
      <sheetData sheetId="17781"/>
      <sheetData sheetId="17782"/>
      <sheetData sheetId="17783"/>
      <sheetData sheetId="17784"/>
      <sheetData sheetId="17785"/>
      <sheetData sheetId="17786"/>
      <sheetData sheetId="17787"/>
      <sheetData sheetId="17788"/>
      <sheetData sheetId="17789"/>
      <sheetData sheetId="17790"/>
      <sheetData sheetId="17791"/>
      <sheetData sheetId="17792"/>
      <sheetData sheetId="17793"/>
      <sheetData sheetId="17794"/>
      <sheetData sheetId="17795"/>
      <sheetData sheetId="17796"/>
      <sheetData sheetId="17797"/>
      <sheetData sheetId="17798"/>
      <sheetData sheetId="17799"/>
      <sheetData sheetId="17800"/>
      <sheetData sheetId="17801"/>
      <sheetData sheetId="17802"/>
      <sheetData sheetId="17803"/>
      <sheetData sheetId="17804"/>
      <sheetData sheetId="17805"/>
      <sheetData sheetId="17806"/>
      <sheetData sheetId="17807"/>
      <sheetData sheetId="17808"/>
      <sheetData sheetId="17809"/>
      <sheetData sheetId="17810"/>
      <sheetData sheetId="17811"/>
      <sheetData sheetId="17812"/>
      <sheetData sheetId="17813"/>
      <sheetData sheetId="17814"/>
      <sheetData sheetId="17815"/>
      <sheetData sheetId="17816"/>
      <sheetData sheetId="17817"/>
      <sheetData sheetId="17818"/>
      <sheetData sheetId="17819"/>
      <sheetData sheetId="17820"/>
      <sheetData sheetId="17821"/>
      <sheetData sheetId="17822"/>
      <sheetData sheetId="17823"/>
      <sheetData sheetId="17824"/>
      <sheetData sheetId="17825"/>
      <sheetData sheetId="17826"/>
      <sheetData sheetId="17827"/>
      <sheetData sheetId="17828"/>
      <sheetData sheetId="17829"/>
      <sheetData sheetId="17830"/>
      <sheetData sheetId="17831"/>
      <sheetData sheetId="17832"/>
      <sheetData sheetId="17833" refreshError="1"/>
      <sheetData sheetId="17834"/>
      <sheetData sheetId="17835"/>
      <sheetData sheetId="17836" refreshError="1"/>
      <sheetData sheetId="17837"/>
      <sheetData sheetId="17838"/>
      <sheetData sheetId="17839"/>
      <sheetData sheetId="17840"/>
      <sheetData sheetId="17841"/>
      <sheetData sheetId="17842"/>
      <sheetData sheetId="17843"/>
      <sheetData sheetId="17844"/>
      <sheetData sheetId="17845"/>
      <sheetData sheetId="17846"/>
      <sheetData sheetId="17847"/>
      <sheetData sheetId="17848" refreshError="1"/>
      <sheetData sheetId="17849" refreshError="1"/>
      <sheetData sheetId="17850" refreshError="1"/>
      <sheetData sheetId="17851" refreshError="1"/>
      <sheetData sheetId="17852" refreshError="1"/>
      <sheetData sheetId="17853" refreshError="1"/>
      <sheetData sheetId="17854"/>
      <sheetData sheetId="17855"/>
      <sheetData sheetId="17856"/>
      <sheetData sheetId="17857"/>
      <sheetData sheetId="17858"/>
      <sheetData sheetId="17859"/>
      <sheetData sheetId="17860"/>
      <sheetData sheetId="17861"/>
      <sheetData sheetId="17862"/>
      <sheetData sheetId="17863"/>
      <sheetData sheetId="17864"/>
      <sheetData sheetId="17865"/>
      <sheetData sheetId="17866"/>
      <sheetData sheetId="17867"/>
      <sheetData sheetId="17868"/>
      <sheetData sheetId="17869"/>
      <sheetData sheetId="17870"/>
      <sheetData sheetId="17871"/>
      <sheetData sheetId="17872"/>
      <sheetData sheetId="17873"/>
      <sheetData sheetId="17874"/>
      <sheetData sheetId="17875"/>
      <sheetData sheetId="17876"/>
      <sheetData sheetId="17877"/>
      <sheetData sheetId="17878"/>
      <sheetData sheetId="17879"/>
      <sheetData sheetId="17880"/>
      <sheetData sheetId="17881"/>
      <sheetData sheetId="17882"/>
      <sheetData sheetId="17883" refreshError="1"/>
      <sheetData sheetId="17884" refreshError="1"/>
      <sheetData sheetId="17885" refreshError="1"/>
      <sheetData sheetId="17886"/>
      <sheetData sheetId="17887"/>
      <sheetData sheetId="17888"/>
      <sheetData sheetId="17889"/>
      <sheetData sheetId="17890"/>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sheetData sheetId="17905"/>
      <sheetData sheetId="17906"/>
      <sheetData sheetId="17907"/>
      <sheetData sheetId="17908"/>
      <sheetData sheetId="17909"/>
      <sheetData sheetId="17910"/>
      <sheetData sheetId="17911"/>
      <sheetData sheetId="17912"/>
      <sheetData sheetId="17913"/>
      <sheetData sheetId="17914"/>
      <sheetData sheetId="17915"/>
      <sheetData sheetId="17916"/>
      <sheetData sheetId="17917"/>
      <sheetData sheetId="17918"/>
      <sheetData sheetId="17919"/>
      <sheetData sheetId="17920"/>
      <sheetData sheetId="17921"/>
      <sheetData sheetId="17922"/>
      <sheetData sheetId="17923"/>
      <sheetData sheetId="17924"/>
      <sheetData sheetId="17925"/>
      <sheetData sheetId="17926"/>
      <sheetData sheetId="17927"/>
      <sheetData sheetId="17928"/>
      <sheetData sheetId="17929"/>
      <sheetData sheetId="17930"/>
      <sheetData sheetId="17931"/>
      <sheetData sheetId="17932"/>
      <sheetData sheetId="17933"/>
      <sheetData sheetId="17934"/>
      <sheetData sheetId="17935"/>
      <sheetData sheetId="17936"/>
      <sheetData sheetId="17937"/>
      <sheetData sheetId="17938"/>
      <sheetData sheetId="17939"/>
      <sheetData sheetId="17940"/>
      <sheetData sheetId="17941"/>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sheetData sheetId="17958"/>
      <sheetData sheetId="17959"/>
      <sheetData sheetId="17960"/>
      <sheetData sheetId="17961"/>
      <sheetData sheetId="17962"/>
      <sheetData sheetId="17963"/>
      <sheetData sheetId="17964"/>
      <sheetData sheetId="17965"/>
      <sheetData sheetId="17966"/>
      <sheetData sheetId="17967"/>
      <sheetData sheetId="17968"/>
      <sheetData sheetId="17969"/>
      <sheetData sheetId="17970"/>
      <sheetData sheetId="17971"/>
      <sheetData sheetId="17972"/>
      <sheetData sheetId="17973"/>
      <sheetData sheetId="17974" refreshError="1"/>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sheetData sheetId="18046"/>
      <sheetData sheetId="18047"/>
      <sheetData sheetId="18048"/>
      <sheetData sheetId="18049"/>
      <sheetData sheetId="18050"/>
      <sheetData sheetId="18051"/>
      <sheetData sheetId="18052" refreshError="1"/>
      <sheetData sheetId="18053" refreshError="1"/>
      <sheetData sheetId="18054"/>
      <sheetData sheetId="18055" refreshError="1"/>
      <sheetData sheetId="18056"/>
      <sheetData sheetId="18057" refreshError="1"/>
      <sheetData sheetId="18058" refreshError="1"/>
      <sheetData sheetId="18059" refreshError="1"/>
      <sheetData sheetId="18060"/>
      <sheetData sheetId="18061"/>
      <sheetData sheetId="18062"/>
      <sheetData sheetId="18063" refreshError="1"/>
      <sheetData sheetId="18064"/>
      <sheetData sheetId="18065" refreshError="1"/>
      <sheetData sheetId="18066"/>
      <sheetData sheetId="18067"/>
      <sheetData sheetId="18068"/>
      <sheetData sheetId="18069"/>
      <sheetData sheetId="18070" refreshError="1"/>
      <sheetData sheetId="18071" refreshError="1"/>
      <sheetData sheetId="18072" refreshError="1"/>
      <sheetData sheetId="18073" refreshError="1"/>
      <sheetData sheetId="18074"/>
      <sheetData sheetId="18075"/>
      <sheetData sheetId="18076"/>
      <sheetData sheetId="18077" refreshError="1"/>
      <sheetData sheetId="18078" refreshError="1"/>
      <sheetData sheetId="18079" refreshError="1"/>
      <sheetData sheetId="18080" refreshError="1"/>
      <sheetData sheetId="18081"/>
      <sheetData sheetId="18082"/>
      <sheetData sheetId="18083"/>
      <sheetData sheetId="18084"/>
      <sheetData sheetId="18085"/>
      <sheetData sheetId="18086"/>
      <sheetData sheetId="18087"/>
      <sheetData sheetId="18088" refreshError="1"/>
      <sheetData sheetId="18089" refreshError="1"/>
      <sheetData sheetId="18090"/>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sheetData sheetId="18119"/>
      <sheetData sheetId="18120"/>
      <sheetData sheetId="18121"/>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sheetData sheetId="18147"/>
      <sheetData sheetId="18148"/>
      <sheetData sheetId="18149"/>
      <sheetData sheetId="18150"/>
      <sheetData sheetId="18151"/>
      <sheetData sheetId="18152"/>
      <sheetData sheetId="18153"/>
      <sheetData sheetId="18154"/>
      <sheetData sheetId="18155"/>
      <sheetData sheetId="18156"/>
      <sheetData sheetId="18157"/>
      <sheetData sheetId="18158"/>
      <sheetData sheetId="18159"/>
      <sheetData sheetId="18160" refreshError="1"/>
      <sheetData sheetId="18161"/>
      <sheetData sheetId="18162"/>
      <sheetData sheetId="18163" refreshError="1"/>
      <sheetData sheetId="18164"/>
      <sheetData sheetId="18165"/>
      <sheetData sheetId="18166"/>
      <sheetData sheetId="18167"/>
      <sheetData sheetId="18168"/>
      <sheetData sheetId="18169"/>
      <sheetData sheetId="18170"/>
      <sheetData sheetId="18171"/>
      <sheetData sheetId="18172"/>
      <sheetData sheetId="18173"/>
      <sheetData sheetId="18174" refreshError="1"/>
      <sheetData sheetId="18175" refreshError="1"/>
      <sheetData sheetId="18176" refreshError="1"/>
      <sheetData sheetId="18177" refreshError="1"/>
      <sheetData sheetId="18178" refreshError="1"/>
      <sheetData sheetId="18179" refreshError="1"/>
      <sheetData sheetId="18180" refreshError="1"/>
      <sheetData sheetId="1818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sheetData sheetId="18209"/>
      <sheetData sheetId="18210" refreshError="1"/>
      <sheetData sheetId="18211" refreshError="1"/>
      <sheetData sheetId="18212" refreshError="1"/>
      <sheetData sheetId="18213"/>
      <sheetData sheetId="18214"/>
      <sheetData sheetId="18215"/>
      <sheetData sheetId="18216"/>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sheetData sheetId="18263"/>
      <sheetData sheetId="18264"/>
      <sheetData sheetId="18265"/>
      <sheetData sheetId="18266"/>
      <sheetData sheetId="18267"/>
      <sheetData sheetId="18268"/>
      <sheetData sheetId="18269"/>
      <sheetData sheetId="18270"/>
      <sheetData sheetId="18271"/>
      <sheetData sheetId="18272"/>
      <sheetData sheetId="18273"/>
      <sheetData sheetId="18274"/>
      <sheetData sheetId="18275"/>
      <sheetData sheetId="18276"/>
      <sheetData sheetId="18277"/>
      <sheetData sheetId="18278"/>
      <sheetData sheetId="18279"/>
      <sheetData sheetId="18280"/>
      <sheetData sheetId="18281"/>
      <sheetData sheetId="18282"/>
      <sheetData sheetId="18283"/>
      <sheetData sheetId="18284"/>
      <sheetData sheetId="18285"/>
      <sheetData sheetId="18286"/>
      <sheetData sheetId="18287"/>
      <sheetData sheetId="18288"/>
      <sheetData sheetId="18289"/>
      <sheetData sheetId="18290"/>
      <sheetData sheetId="18291"/>
      <sheetData sheetId="18292"/>
      <sheetData sheetId="18293"/>
      <sheetData sheetId="18294"/>
      <sheetData sheetId="18295"/>
      <sheetData sheetId="18296"/>
      <sheetData sheetId="18297"/>
      <sheetData sheetId="18298"/>
      <sheetData sheetId="18299"/>
      <sheetData sheetId="18300"/>
      <sheetData sheetId="18301" refreshError="1"/>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sheetData sheetId="18373"/>
      <sheetData sheetId="18374"/>
      <sheetData sheetId="18375"/>
      <sheetData sheetId="18376"/>
      <sheetData sheetId="18377"/>
      <sheetData sheetId="18378"/>
      <sheetData sheetId="18379" refreshError="1"/>
      <sheetData sheetId="18380"/>
      <sheetData sheetId="18381"/>
      <sheetData sheetId="18382"/>
      <sheetData sheetId="18383"/>
      <sheetData sheetId="18384"/>
      <sheetData sheetId="18385"/>
      <sheetData sheetId="18386"/>
      <sheetData sheetId="18387"/>
      <sheetData sheetId="18388"/>
      <sheetData sheetId="18389" refreshError="1"/>
      <sheetData sheetId="18390" refreshError="1"/>
      <sheetData sheetId="18391" refreshError="1"/>
      <sheetData sheetId="18392" refreshError="1"/>
      <sheetData sheetId="18393" refreshError="1"/>
      <sheetData sheetId="18394"/>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sheetData sheetId="18403" refreshError="1"/>
      <sheetData sheetId="18404" refreshError="1"/>
      <sheetData sheetId="18405"/>
      <sheetData sheetId="18406"/>
      <sheetData sheetId="18407" refreshError="1"/>
      <sheetData sheetId="18408"/>
      <sheetData sheetId="18409"/>
      <sheetData sheetId="18410"/>
      <sheetData sheetId="18411"/>
      <sheetData sheetId="18412" refreshError="1"/>
      <sheetData sheetId="18413" refreshError="1"/>
      <sheetData sheetId="18414" refreshError="1"/>
      <sheetData sheetId="18415" refreshError="1"/>
      <sheetData sheetId="18416"/>
      <sheetData sheetId="18417"/>
      <sheetData sheetId="18418"/>
      <sheetData sheetId="18419" refreshError="1"/>
      <sheetData sheetId="18420" refreshError="1"/>
      <sheetData sheetId="18421" refreshError="1"/>
      <sheetData sheetId="18422" refreshError="1"/>
      <sheetData sheetId="18423"/>
      <sheetData sheetId="18424"/>
      <sheetData sheetId="18425"/>
      <sheetData sheetId="18426"/>
      <sheetData sheetId="18427"/>
      <sheetData sheetId="18428"/>
      <sheetData sheetId="18429"/>
      <sheetData sheetId="18430" refreshError="1"/>
      <sheetData sheetId="18431" refreshError="1"/>
      <sheetData sheetId="18432"/>
      <sheetData sheetId="18433"/>
      <sheetData sheetId="18434"/>
      <sheetData sheetId="18435"/>
      <sheetData sheetId="18436"/>
      <sheetData sheetId="18437"/>
      <sheetData sheetId="18438"/>
      <sheetData sheetId="18439"/>
      <sheetData sheetId="18440"/>
      <sheetData sheetId="18441"/>
      <sheetData sheetId="18442"/>
      <sheetData sheetId="18443"/>
      <sheetData sheetId="18444"/>
      <sheetData sheetId="18445"/>
      <sheetData sheetId="18446"/>
      <sheetData sheetId="18447"/>
      <sheetData sheetId="18448"/>
      <sheetData sheetId="18449"/>
      <sheetData sheetId="18450"/>
      <sheetData sheetId="18451"/>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sheetData sheetId="18485"/>
      <sheetData sheetId="18486"/>
      <sheetData sheetId="18487"/>
      <sheetData sheetId="18488"/>
      <sheetData sheetId="18489"/>
      <sheetData sheetId="18490"/>
      <sheetData sheetId="18491"/>
      <sheetData sheetId="18492"/>
      <sheetData sheetId="18493"/>
      <sheetData sheetId="18494"/>
      <sheetData sheetId="18495"/>
      <sheetData sheetId="18496"/>
      <sheetData sheetId="18497"/>
      <sheetData sheetId="18498"/>
      <sheetData sheetId="18499"/>
      <sheetData sheetId="18500"/>
      <sheetData sheetId="18501"/>
      <sheetData sheetId="18502" refreshError="1"/>
      <sheetData sheetId="18503" refreshError="1"/>
      <sheetData sheetId="18504"/>
      <sheetData sheetId="18505"/>
      <sheetData sheetId="18506" refreshError="1"/>
      <sheetData sheetId="18507"/>
      <sheetData sheetId="18508"/>
      <sheetData sheetId="18509"/>
      <sheetData sheetId="18510"/>
      <sheetData sheetId="18511"/>
      <sheetData sheetId="18512"/>
      <sheetData sheetId="18513"/>
      <sheetData sheetId="18514"/>
      <sheetData sheetId="18515"/>
      <sheetData sheetId="18516"/>
      <sheetData sheetId="18517" refreshError="1"/>
      <sheetData sheetId="18518" refreshError="1"/>
      <sheetData sheetId="18519" refreshError="1"/>
      <sheetData sheetId="18520" refreshError="1"/>
      <sheetData sheetId="18521" refreshError="1"/>
      <sheetData sheetId="18522"/>
      <sheetData sheetId="18523"/>
      <sheetData sheetId="18524"/>
      <sheetData sheetId="18525"/>
      <sheetData sheetId="18526"/>
      <sheetData sheetId="18527"/>
      <sheetData sheetId="18528"/>
      <sheetData sheetId="18529"/>
      <sheetData sheetId="18530"/>
      <sheetData sheetId="18531"/>
      <sheetData sheetId="18532"/>
      <sheetData sheetId="18533"/>
      <sheetData sheetId="18534"/>
      <sheetData sheetId="18535"/>
      <sheetData sheetId="18536"/>
      <sheetData sheetId="18537"/>
      <sheetData sheetId="18538"/>
      <sheetData sheetId="18539"/>
      <sheetData sheetId="18540"/>
      <sheetData sheetId="18541"/>
      <sheetData sheetId="18542"/>
      <sheetData sheetId="18543"/>
      <sheetData sheetId="18544"/>
      <sheetData sheetId="18545"/>
      <sheetData sheetId="18546"/>
      <sheetData sheetId="18547"/>
      <sheetData sheetId="18548"/>
      <sheetData sheetId="18549"/>
      <sheetData sheetId="18550"/>
      <sheetData sheetId="18551"/>
      <sheetData sheetId="18552" refreshError="1"/>
      <sheetData sheetId="18553" refreshError="1"/>
      <sheetData sheetId="18554" refreshError="1"/>
      <sheetData sheetId="18555"/>
      <sheetData sheetId="18556"/>
      <sheetData sheetId="18557"/>
      <sheetData sheetId="18558"/>
      <sheetData sheetId="18559"/>
      <sheetData sheetId="18560"/>
      <sheetData sheetId="18561"/>
      <sheetData sheetId="18562"/>
      <sheetData sheetId="18563"/>
      <sheetData sheetId="18564"/>
      <sheetData sheetId="18565"/>
      <sheetData sheetId="18566"/>
      <sheetData sheetId="18567"/>
      <sheetData sheetId="18568"/>
      <sheetData sheetId="18569"/>
      <sheetData sheetId="18570"/>
      <sheetData sheetId="18571"/>
      <sheetData sheetId="18572"/>
      <sheetData sheetId="18573"/>
      <sheetData sheetId="18574"/>
      <sheetData sheetId="18575"/>
      <sheetData sheetId="18576"/>
      <sheetData sheetId="18577"/>
      <sheetData sheetId="18578"/>
      <sheetData sheetId="18579"/>
      <sheetData sheetId="18580"/>
      <sheetData sheetId="18581"/>
      <sheetData sheetId="18582"/>
      <sheetData sheetId="18583"/>
      <sheetData sheetId="18584"/>
      <sheetData sheetId="18585"/>
      <sheetData sheetId="18586"/>
      <sheetData sheetId="18587"/>
      <sheetData sheetId="18588"/>
      <sheetData sheetId="18589"/>
      <sheetData sheetId="18590"/>
      <sheetData sheetId="18591"/>
      <sheetData sheetId="18592"/>
      <sheetData sheetId="18593"/>
      <sheetData sheetId="18594"/>
      <sheetData sheetId="18595"/>
      <sheetData sheetId="18596"/>
      <sheetData sheetId="18597"/>
      <sheetData sheetId="18598"/>
      <sheetData sheetId="18599"/>
      <sheetData sheetId="18600"/>
      <sheetData sheetId="18601"/>
      <sheetData sheetId="18602"/>
      <sheetData sheetId="18603"/>
      <sheetData sheetId="18604"/>
      <sheetData sheetId="18605"/>
      <sheetData sheetId="18606"/>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sheetData sheetId="18621"/>
      <sheetData sheetId="18622"/>
      <sheetData sheetId="18623"/>
      <sheetData sheetId="18624"/>
      <sheetData sheetId="18625"/>
      <sheetData sheetId="18626"/>
      <sheetData sheetId="18627"/>
      <sheetData sheetId="18628"/>
      <sheetData sheetId="18629"/>
      <sheetData sheetId="18630"/>
      <sheetData sheetId="18631"/>
      <sheetData sheetId="18632"/>
      <sheetData sheetId="18633"/>
      <sheetData sheetId="18634"/>
      <sheetData sheetId="18635"/>
      <sheetData sheetId="18636"/>
      <sheetData sheetId="18637"/>
      <sheetData sheetId="18638"/>
      <sheetData sheetId="18639"/>
      <sheetData sheetId="18640"/>
      <sheetData sheetId="18641"/>
      <sheetData sheetId="18642"/>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sheetData sheetId="18715"/>
      <sheetData sheetId="18716"/>
      <sheetData sheetId="18717"/>
      <sheetData sheetId="18718"/>
      <sheetData sheetId="18719"/>
      <sheetData sheetId="18720"/>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sheetData sheetId="18730" refreshError="1"/>
      <sheetData sheetId="18731" refreshError="1"/>
      <sheetData sheetId="18732" refreshError="1"/>
      <sheetData sheetId="18733" refreshError="1"/>
      <sheetData sheetId="18734"/>
      <sheetData sheetId="18735"/>
      <sheetData sheetId="18736"/>
      <sheetData sheetId="18737"/>
      <sheetData sheetId="18738"/>
      <sheetData sheetId="18739"/>
      <sheetData sheetId="18740"/>
      <sheetData sheetId="18741"/>
      <sheetData sheetId="18742"/>
      <sheetData sheetId="18743"/>
      <sheetData sheetId="18744"/>
      <sheetData sheetId="18745"/>
      <sheetData sheetId="18746"/>
      <sheetData sheetId="18747"/>
      <sheetData sheetId="18748"/>
      <sheetData sheetId="18749"/>
      <sheetData sheetId="18750"/>
      <sheetData sheetId="18751"/>
      <sheetData sheetId="18752"/>
      <sheetData sheetId="18753"/>
      <sheetData sheetId="18754"/>
      <sheetData sheetId="18755"/>
      <sheetData sheetId="18756"/>
      <sheetData sheetId="18757"/>
      <sheetData sheetId="18758"/>
      <sheetData sheetId="18759"/>
      <sheetData sheetId="18760"/>
      <sheetData sheetId="18761"/>
      <sheetData sheetId="18762"/>
      <sheetData sheetId="18763"/>
      <sheetData sheetId="18764"/>
      <sheetData sheetId="18765"/>
      <sheetData sheetId="18766"/>
      <sheetData sheetId="18767"/>
      <sheetData sheetId="18768"/>
      <sheetData sheetId="18769"/>
      <sheetData sheetId="18770"/>
      <sheetData sheetId="18771"/>
      <sheetData sheetId="18772"/>
      <sheetData sheetId="18773"/>
      <sheetData sheetId="18774"/>
      <sheetData sheetId="18775"/>
      <sheetData sheetId="18776"/>
      <sheetData sheetId="18777"/>
      <sheetData sheetId="18778"/>
      <sheetData sheetId="18779"/>
      <sheetData sheetId="18780"/>
      <sheetData sheetId="18781"/>
      <sheetData sheetId="18782"/>
      <sheetData sheetId="18783"/>
      <sheetData sheetId="18784"/>
      <sheetData sheetId="18785"/>
      <sheetData sheetId="18786"/>
      <sheetData sheetId="18787"/>
      <sheetData sheetId="18788"/>
      <sheetData sheetId="18789"/>
      <sheetData sheetId="18790"/>
      <sheetData sheetId="18791"/>
      <sheetData sheetId="18792"/>
      <sheetData sheetId="18793"/>
      <sheetData sheetId="18794"/>
      <sheetData sheetId="18795"/>
      <sheetData sheetId="18796"/>
      <sheetData sheetId="18797"/>
      <sheetData sheetId="18798"/>
      <sheetData sheetId="18799"/>
      <sheetData sheetId="18800"/>
      <sheetData sheetId="18801"/>
      <sheetData sheetId="18802"/>
      <sheetData sheetId="18803"/>
      <sheetData sheetId="18804"/>
      <sheetData sheetId="18805"/>
      <sheetData sheetId="18806"/>
      <sheetData sheetId="18807"/>
      <sheetData sheetId="18808"/>
      <sheetData sheetId="18809"/>
      <sheetData sheetId="18810"/>
      <sheetData sheetId="18811"/>
      <sheetData sheetId="18812"/>
      <sheetData sheetId="18813"/>
      <sheetData sheetId="18814"/>
      <sheetData sheetId="18815"/>
      <sheetData sheetId="18816"/>
      <sheetData sheetId="18817"/>
      <sheetData sheetId="18818"/>
      <sheetData sheetId="18819"/>
      <sheetData sheetId="18820"/>
      <sheetData sheetId="18821"/>
      <sheetData sheetId="18822"/>
      <sheetData sheetId="18823"/>
      <sheetData sheetId="18824"/>
      <sheetData sheetId="18825"/>
      <sheetData sheetId="18826"/>
      <sheetData sheetId="18827"/>
      <sheetData sheetId="18828"/>
      <sheetData sheetId="18829"/>
      <sheetData sheetId="18830"/>
      <sheetData sheetId="18831"/>
      <sheetData sheetId="18832"/>
      <sheetData sheetId="18833"/>
      <sheetData sheetId="18834"/>
      <sheetData sheetId="18835"/>
      <sheetData sheetId="18836"/>
      <sheetData sheetId="18837"/>
      <sheetData sheetId="18838"/>
      <sheetData sheetId="18839"/>
      <sheetData sheetId="18840"/>
      <sheetData sheetId="18841"/>
      <sheetData sheetId="18842"/>
      <sheetData sheetId="18843"/>
      <sheetData sheetId="18844"/>
      <sheetData sheetId="18845"/>
      <sheetData sheetId="18846"/>
      <sheetData sheetId="18847"/>
      <sheetData sheetId="18848"/>
      <sheetData sheetId="18849"/>
      <sheetData sheetId="18850"/>
      <sheetData sheetId="18851"/>
      <sheetData sheetId="18852"/>
      <sheetData sheetId="18853"/>
      <sheetData sheetId="18854"/>
      <sheetData sheetId="18855"/>
      <sheetData sheetId="18856"/>
      <sheetData sheetId="18857"/>
      <sheetData sheetId="18858"/>
      <sheetData sheetId="18859"/>
      <sheetData sheetId="18860"/>
      <sheetData sheetId="18861"/>
      <sheetData sheetId="18862"/>
      <sheetData sheetId="18863"/>
      <sheetData sheetId="18864"/>
      <sheetData sheetId="18865"/>
      <sheetData sheetId="18866"/>
      <sheetData sheetId="18867"/>
      <sheetData sheetId="18868"/>
      <sheetData sheetId="18869"/>
      <sheetData sheetId="18870"/>
      <sheetData sheetId="18871"/>
      <sheetData sheetId="18872"/>
      <sheetData sheetId="18873"/>
      <sheetData sheetId="18874"/>
      <sheetData sheetId="18875"/>
      <sheetData sheetId="18876"/>
      <sheetData sheetId="18877"/>
      <sheetData sheetId="18878"/>
      <sheetData sheetId="18879"/>
      <sheetData sheetId="18880"/>
      <sheetData sheetId="18881"/>
      <sheetData sheetId="18882"/>
      <sheetData sheetId="18883"/>
      <sheetData sheetId="18884"/>
      <sheetData sheetId="18885"/>
      <sheetData sheetId="18886"/>
      <sheetData sheetId="18887"/>
      <sheetData sheetId="18888"/>
      <sheetData sheetId="18889"/>
      <sheetData sheetId="18890"/>
      <sheetData sheetId="18891"/>
      <sheetData sheetId="18892"/>
      <sheetData sheetId="18893"/>
      <sheetData sheetId="18894"/>
      <sheetData sheetId="18895"/>
      <sheetData sheetId="18896"/>
      <sheetData sheetId="18897"/>
      <sheetData sheetId="18898"/>
      <sheetData sheetId="18899"/>
      <sheetData sheetId="18900"/>
      <sheetData sheetId="18901"/>
      <sheetData sheetId="18902"/>
      <sheetData sheetId="18903"/>
      <sheetData sheetId="18904"/>
      <sheetData sheetId="18905"/>
      <sheetData sheetId="18906"/>
      <sheetData sheetId="18907"/>
      <sheetData sheetId="18908"/>
      <sheetData sheetId="18909"/>
      <sheetData sheetId="18910"/>
      <sheetData sheetId="18911"/>
      <sheetData sheetId="18912"/>
      <sheetData sheetId="18913"/>
      <sheetData sheetId="18914"/>
      <sheetData sheetId="18915"/>
      <sheetData sheetId="18916"/>
      <sheetData sheetId="18917"/>
      <sheetData sheetId="18918"/>
      <sheetData sheetId="18919"/>
      <sheetData sheetId="18920"/>
      <sheetData sheetId="18921"/>
      <sheetData sheetId="18922"/>
      <sheetData sheetId="18923"/>
      <sheetData sheetId="18924"/>
      <sheetData sheetId="18925"/>
      <sheetData sheetId="18926"/>
      <sheetData sheetId="18927"/>
      <sheetData sheetId="18928"/>
      <sheetData sheetId="18929"/>
      <sheetData sheetId="18930"/>
      <sheetData sheetId="18931"/>
      <sheetData sheetId="18932"/>
      <sheetData sheetId="18933"/>
      <sheetData sheetId="18934"/>
      <sheetData sheetId="18935"/>
      <sheetData sheetId="18936"/>
      <sheetData sheetId="18937"/>
      <sheetData sheetId="18938"/>
      <sheetData sheetId="18939"/>
      <sheetData sheetId="18940"/>
      <sheetData sheetId="18941"/>
      <sheetData sheetId="18942"/>
      <sheetData sheetId="18943"/>
      <sheetData sheetId="18944"/>
      <sheetData sheetId="18945"/>
      <sheetData sheetId="18946"/>
      <sheetData sheetId="18947"/>
      <sheetData sheetId="18948"/>
      <sheetData sheetId="18949"/>
      <sheetData sheetId="18950"/>
      <sheetData sheetId="18951"/>
      <sheetData sheetId="18952"/>
      <sheetData sheetId="18953"/>
      <sheetData sheetId="18954"/>
      <sheetData sheetId="18955"/>
      <sheetData sheetId="18956"/>
      <sheetData sheetId="18957"/>
      <sheetData sheetId="18958"/>
      <sheetData sheetId="18959"/>
      <sheetData sheetId="18960"/>
      <sheetData sheetId="18961"/>
      <sheetData sheetId="18962"/>
      <sheetData sheetId="18963"/>
      <sheetData sheetId="18964"/>
      <sheetData sheetId="18965"/>
      <sheetData sheetId="18966"/>
      <sheetData sheetId="18967"/>
      <sheetData sheetId="18968"/>
      <sheetData sheetId="18969"/>
      <sheetData sheetId="18970"/>
      <sheetData sheetId="18971"/>
      <sheetData sheetId="18972"/>
      <sheetData sheetId="18973"/>
      <sheetData sheetId="18974"/>
      <sheetData sheetId="18975"/>
      <sheetData sheetId="18976"/>
      <sheetData sheetId="18977"/>
      <sheetData sheetId="18978" refreshError="1"/>
      <sheetData sheetId="18979"/>
      <sheetData sheetId="18980"/>
      <sheetData sheetId="18981" refreshError="1"/>
      <sheetData sheetId="18982" refreshError="1"/>
      <sheetData sheetId="18983" refreshError="1"/>
      <sheetData sheetId="18984" refreshError="1"/>
      <sheetData sheetId="18985" refreshError="1"/>
      <sheetData sheetId="18986" refreshError="1"/>
      <sheetData sheetId="18987"/>
      <sheetData sheetId="18988"/>
      <sheetData sheetId="18989"/>
      <sheetData sheetId="18990"/>
      <sheetData sheetId="18991"/>
      <sheetData sheetId="18992"/>
      <sheetData sheetId="18993"/>
      <sheetData sheetId="18994"/>
      <sheetData sheetId="18995"/>
      <sheetData sheetId="18996"/>
      <sheetData sheetId="18997"/>
      <sheetData sheetId="18998"/>
      <sheetData sheetId="18999"/>
      <sheetData sheetId="19000"/>
      <sheetData sheetId="19001"/>
      <sheetData sheetId="19002"/>
      <sheetData sheetId="19003"/>
      <sheetData sheetId="19004"/>
      <sheetData sheetId="19005" refreshError="1"/>
      <sheetData sheetId="19006" refreshError="1"/>
      <sheetData sheetId="19007" refreshError="1"/>
      <sheetData sheetId="19008" refreshError="1"/>
      <sheetData sheetId="19009"/>
      <sheetData sheetId="19010"/>
      <sheetData sheetId="19011"/>
      <sheetData sheetId="19012"/>
      <sheetData sheetId="19013"/>
      <sheetData sheetId="19014"/>
      <sheetData sheetId="19015"/>
      <sheetData sheetId="19016"/>
      <sheetData sheetId="19017"/>
      <sheetData sheetId="19018"/>
      <sheetData sheetId="19019"/>
      <sheetData sheetId="19020"/>
      <sheetData sheetId="19021"/>
      <sheetData sheetId="19022"/>
      <sheetData sheetId="19023"/>
      <sheetData sheetId="19024"/>
      <sheetData sheetId="19025"/>
      <sheetData sheetId="19026"/>
      <sheetData sheetId="19027"/>
      <sheetData sheetId="19028"/>
      <sheetData sheetId="19029"/>
      <sheetData sheetId="19030"/>
      <sheetData sheetId="19031"/>
      <sheetData sheetId="19032" refreshError="1"/>
      <sheetData sheetId="19033" refreshError="1"/>
      <sheetData sheetId="19034" refreshError="1"/>
      <sheetData sheetId="19035" refreshError="1"/>
      <sheetData sheetId="19036" refreshError="1"/>
      <sheetData sheetId="19037" refreshError="1"/>
      <sheetData sheetId="19038"/>
      <sheetData sheetId="19039" refreshError="1"/>
      <sheetData sheetId="19040" refreshError="1"/>
      <sheetData sheetId="19041"/>
      <sheetData sheetId="19042"/>
      <sheetData sheetId="19043"/>
      <sheetData sheetId="19044"/>
      <sheetData sheetId="19045"/>
      <sheetData sheetId="19046"/>
      <sheetData sheetId="19047"/>
      <sheetData sheetId="19048"/>
      <sheetData sheetId="19049"/>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refreshError="1"/>
      <sheetData sheetId="19167" refreshError="1"/>
      <sheetData sheetId="19168" refreshError="1"/>
      <sheetData sheetId="19169" refreshError="1"/>
      <sheetData sheetId="19170" refreshError="1"/>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sheetData sheetId="19824"/>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Sheet 2"/>
      <sheetName val="Sheet 3"/>
      <sheetName val="Sheet 4"/>
      <sheetName val="Sheet 5"/>
      <sheetName val="Sheet 6"/>
      <sheetName val="Sheet 7"/>
      <sheetName val="Sheet 8"/>
      <sheetName val="Sheet 9"/>
      <sheetName val="Sheet 10"/>
      <sheetName val="Sheet 11"/>
      <sheetName val="Sheet 12"/>
      <sheetName val="Sheet 13"/>
      <sheetName val="Sheet 14"/>
      <sheetName val="Sheet 15"/>
      <sheetName val="Sheet 16"/>
      <sheetName val="Validation"/>
      <sheetName val="Sheet_1"/>
      <sheetName val="Sheet_2"/>
      <sheetName val="Sheet_3"/>
      <sheetName val="Sheet_4"/>
      <sheetName val="Sheet_5"/>
      <sheetName val="Sheet_6"/>
      <sheetName val="Sheet_7"/>
      <sheetName val="Sheet_8"/>
      <sheetName val="Sheet_9"/>
      <sheetName val="Sheet_10"/>
      <sheetName val="Sheet_11"/>
      <sheetName val="Sheet_12"/>
      <sheetName val="Sheet_13"/>
      <sheetName val="Sheet_14"/>
      <sheetName val="Sheet_15"/>
      <sheetName val="Sheet_16"/>
      <sheetName val="Equip Norms"/>
      <sheetName val="Global Inputs"/>
      <sheetName val="PFP norms"/>
      <sheetName val="Struc Norms"/>
      <sheetName val="WBS &amp; LOCATIONS"/>
      <sheetName val="Variables"/>
      <sheetName val="Sheet_17"/>
      <sheetName val="Sheet_21"/>
      <sheetName val="Sheet_31"/>
      <sheetName val="Sheet_41"/>
      <sheetName val="Sheet_51"/>
      <sheetName val="Sheet_61"/>
      <sheetName val="Sheet_71"/>
      <sheetName val="Sheet_81"/>
      <sheetName val="Sheet_91"/>
      <sheetName val="Sheet_101"/>
      <sheetName val="Sheet_111"/>
      <sheetName val="Sheet_121"/>
      <sheetName val="Sheet_131"/>
      <sheetName val="Sheet_141"/>
      <sheetName val="Sheet_151"/>
      <sheetName val="Sheet_161"/>
      <sheetName val="Equip_Nor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2">
          <cell r="I12" t="str">
            <v>o</v>
          </cell>
        </row>
      </sheetData>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row r="12">
          <cell r="I12" t="str">
            <v>o</v>
          </cell>
        </row>
      </sheetData>
      <sheetData sheetId="30">
        <row r="12">
          <cell r="I12" t="str">
            <v>o</v>
          </cell>
        </row>
      </sheetData>
      <sheetData sheetId="31"/>
      <sheetData sheetId="32"/>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2">
          <cell r="I12" t="str">
            <v>o</v>
          </cell>
        </row>
      </sheetData>
      <sheetData sheetId="53"/>
      <sheetData sheetId="54"/>
      <sheetData sheetId="5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RY (-100)"/>
      <sheetName val="check"/>
      <sheetName val="Charts"/>
    </sheetNames>
    <sheetDataSet>
      <sheetData sheetId="0">
        <row r="1">
          <cell r="A1">
            <v>2001</v>
          </cell>
        </row>
        <row r="2">
          <cell r="A2">
            <v>2002</v>
          </cell>
        </row>
        <row r="3">
          <cell r="A3">
            <v>2003</v>
          </cell>
        </row>
        <row r="4">
          <cell r="A4">
            <v>2004</v>
          </cell>
        </row>
        <row r="5">
          <cell r="A5">
            <v>2005</v>
          </cell>
        </row>
        <row r="6">
          <cell r="A6">
            <v>2006</v>
          </cell>
        </row>
        <row r="7">
          <cell r="A7">
            <v>2007</v>
          </cell>
        </row>
        <row r="8">
          <cell r="A8">
            <v>2008</v>
          </cell>
        </row>
        <row r="9">
          <cell r="A9">
            <v>2009</v>
          </cell>
        </row>
        <row r="10">
          <cell r="A10">
            <v>2010</v>
          </cell>
        </row>
        <row r="11">
          <cell r="A11">
            <v>2011</v>
          </cell>
        </row>
        <row r="12">
          <cell r="A12">
            <v>2012</v>
          </cell>
        </row>
        <row r="13">
          <cell r="A13">
            <v>2013</v>
          </cell>
        </row>
        <row r="14">
          <cell r="A14">
            <v>2014</v>
          </cell>
        </row>
        <row r="15">
          <cell r="A15">
            <v>2015</v>
          </cell>
        </row>
        <row r="16">
          <cell r="A16">
            <v>2016</v>
          </cell>
        </row>
        <row r="17">
          <cell r="A17">
            <v>2017</v>
          </cell>
        </row>
        <row r="18">
          <cell r="A18">
            <v>2018</v>
          </cell>
        </row>
        <row r="19">
          <cell r="A19">
            <v>2019</v>
          </cell>
        </row>
        <row r="20">
          <cell r="A20">
            <v>2020</v>
          </cell>
        </row>
        <row r="21">
          <cell r="A21">
            <v>2021</v>
          </cell>
        </row>
        <row r="22">
          <cell r="A22">
            <v>2022</v>
          </cell>
        </row>
        <row r="23">
          <cell r="A23">
            <v>2023</v>
          </cell>
        </row>
        <row r="24">
          <cell r="A24">
            <v>2024</v>
          </cell>
        </row>
        <row r="25">
          <cell r="A25">
            <v>2025</v>
          </cell>
        </row>
        <row r="26">
          <cell r="A26">
            <v>2026</v>
          </cell>
        </row>
        <row r="27">
          <cell r="A27">
            <v>2027</v>
          </cell>
        </row>
        <row r="28">
          <cell r="A28">
            <v>2028</v>
          </cell>
        </row>
        <row r="29">
          <cell r="A29">
            <v>2029</v>
          </cell>
        </row>
        <row r="30">
          <cell r="A30">
            <v>2030</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URVE"/>
      <sheetName val="HISTOGRAM"/>
      <sheetName val="SAFETY"/>
      <sheetName val="MILESTONES"/>
      <sheetName val="ASG 2021 Scorecard"/>
    </sheetNames>
    <sheetDataSet>
      <sheetData sheetId="0" refreshError="1"/>
      <sheetData sheetId="1">
        <row r="34">
          <cell r="D34" t="str">
            <v>Oct</v>
          </cell>
          <cell r="E34" t="str">
            <v>Nov</v>
          </cell>
          <cell r="F34" t="str">
            <v>Dec</v>
          </cell>
          <cell r="G34" t="str">
            <v>Jan</v>
          </cell>
          <cell r="H34" t="str">
            <v>Feb</v>
          </cell>
          <cell r="I34" t="str">
            <v>Mar</v>
          </cell>
          <cell r="J34" t="str">
            <v>Apr</v>
          </cell>
          <cell r="K34" t="str">
            <v>May</v>
          </cell>
          <cell r="L34" t="str">
            <v>Jun</v>
          </cell>
          <cell r="M34" t="str">
            <v>Jul</v>
          </cell>
          <cell r="N34" t="str">
            <v>Aug</v>
          </cell>
          <cell r="O34" t="str">
            <v>Sep</v>
          </cell>
          <cell r="P34" t="str">
            <v>Oct</v>
          </cell>
          <cell r="Q34" t="str">
            <v>Nov</v>
          </cell>
          <cell r="R34" t="str">
            <v>Dec</v>
          </cell>
          <cell r="S34" t="str">
            <v>Jan</v>
          </cell>
          <cell r="T34" t="str">
            <v>Feb</v>
          </cell>
          <cell r="U34" t="str">
            <v>Mar</v>
          </cell>
          <cell r="V34" t="str">
            <v>Apr</v>
          </cell>
          <cell r="W34" t="str">
            <v>May</v>
          </cell>
          <cell r="X34" t="str">
            <v>Jun</v>
          </cell>
          <cell r="Y34" t="str">
            <v>Jul</v>
          </cell>
          <cell r="Z34" t="str">
            <v>Aug</v>
          </cell>
          <cell r="AA34" t="str">
            <v>Sep</v>
          </cell>
          <cell r="AB34" t="str">
            <v>Oct</v>
          </cell>
          <cell r="AC34" t="str">
            <v>Nov</v>
          </cell>
        </row>
        <row r="35">
          <cell r="E35">
            <v>48</v>
          </cell>
          <cell r="F35">
            <v>76</v>
          </cell>
          <cell r="G35">
            <v>87</v>
          </cell>
          <cell r="H35">
            <v>83</v>
          </cell>
          <cell r="I35">
            <v>76</v>
          </cell>
          <cell r="J35">
            <v>68</v>
          </cell>
          <cell r="K35">
            <v>60</v>
          </cell>
          <cell r="L35">
            <v>52</v>
          </cell>
          <cell r="M35">
            <v>43</v>
          </cell>
          <cell r="N35">
            <v>39</v>
          </cell>
          <cell r="O35">
            <v>37</v>
          </cell>
          <cell r="P35">
            <v>34</v>
          </cell>
          <cell r="Q35">
            <v>30</v>
          </cell>
          <cell r="R35">
            <v>25</v>
          </cell>
          <cell r="S35">
            <v>24</v>
          </cell>
          <cell r="T35">
            <v>20</v>
          </cell>
          <cell r="U35">
            <v>17</v>
          </cell>
          <cell r="V35">
            <v>14</v>
          </cell>
          <cell r="W35">
            <v>12</v>
          </cell>
          <cell r="X35">
            <v>8</v>
          </cell>
          <cell r="Y35">
            <v>3</v>
          </cell>
          <cell r="Z35">
            <v>3</v>
          </cell>
          <cell r="AA35">
            <v>1</v>
          </cell>
          <cell r="AB35">
            <v>1</v>
          </cell>
          <cell r="AC35">
            <v>0</v>
          </cell>
        </row>
        <row r="36">
          <cell r="E36">
            <v>29</v>
          </cell>
          <cell r="F36">
            <v>65</v>
          </cell>
          <cell r="G36">
            <v>79</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E37">
            <v>0</v>
          </cell>
          <cell r="F37">
            <v>0</v>
          </cell>
          <cell r="G37">
            <v>0</v>
          </cell>
          <cell r="H37">
            <v>87</v>
          </cell>
          <cell r="I37">
            <v>92</v>
          </cell>
          <cell r="J37">
            <v>85</v>
          </cell>
          <cell r="K37">
            <v>80</v>
          </cell>
          <cell r="L37">
            <v>77</v>
          </cell>
          <cell r="M37">
            <v>70</v>
          </cell>
          <cell r="N37">
            <v>65</v>
          </cell>
          <cell r="O37">
            <v>55</v>
          </cell>
          <cell r="P37">
            <v>48</v>
          </cell>
          <cell r="Q37">
            <v>41</v>
          </cell>
          <cell r="R37">
            <v>34</v>
          </cell>
          <cell r="S37">
            <v>24</v>
          </cell>
          <cell r="T37">
            <v>16</v>
          </cell>
          <cell r="U37">
            <v>13</v>
          </cell>
          <cell r="V37">
            <v>9</v>
          </cell>
          <cell r="W37">
            <v>6</v>
          </cell>
          <cell r="X37">
            <v>3</v>
          </cell>
          <cell r="Y37">
            <v>2</v>
          </cell>
          <cell r="Z37">
            <v>1</v>
          </cell>
          <cell r="AA37">
            <v>1</v>
          </cell>
          <cell r="AB37">
            <v>1</v>
          </cell>
          <cell r="AC37">
            <v>0</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KPI"/>
      <sheetName val="Instructions"/>
      <sheetName val="Capex"/>
      <sheetName val="Factory Op Statement"/>
      <sheetName val="Reconciliation"/>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5E5BC-0293-445F-AA86-0ED88CEBB6C0}">
  <sheetPr>
    <pageSetUpPr fitToPage="1"/>
  </sheetPr>
  <dimension ref="A2:L47"/>
  <sheetViews>
    <sheetView zoomScale="85" zoomScaleNormal="85" workbookViewId="0">
      <selection activeCell="K31" sqref="K31"/>
    </sheetView>
  </sheetViews>
  <sheetFormatPr defaultColWidth="9" defaultRowHeight="15"/>
  <cols>
    <col min="1" max="1" width="2.85546875" style="2" customWidth="1"/>
    <col min="2" max="2" width="4.28515625" style="2" customWidth="1"/>
    <col min="3" max="16384" width="9" style="2"/>
  </cols>
  <sheetData>
    <row r="2" spans="1:12">
      <c r="C2"/>
    </row>
    <row r="6" spans="1:12" ht="29.25">
      <c r="A6" s="14"/>
      <c r="B6" s="15" t="s">
        <v>141</v>
      </c>
      <c r="C6" s="14"/>
      <c r="D6" s="14"/>
      <c r="E6" s="14"/>
      <c r="F6" s="14"/>
      <c r="G6" s="14"/>
      <c r="H6" s="14"/>
      <c r="I6" s="14"/>
      <c r="J6" s="14"/>
      <c r="K6" s="14"/>
      <c r="L6" s="14"/>
    </row>
    <row r="7" spans="1:12" ht="24.4" customHeight="1">
      <c r="C7" s="7" t="s">
        <v>68</v>
      </c>
      <c r="D7" s="8"/>
      <c r="E7" s="8"/>
      <c r="F7" s="8"/>
    </row>
    <row r="8" spans="1:12" ht="20.45" customHeight="1">
      <c r="C8" s="9"/>
      <c r="D8" s="10" t="s">
        <v>130</v>
      </c>
      <c r="E8" s="8"/>
      <c r="F8" s="8"/>
    </row>
    <row r="9" spans="1:12" ht="20.45" customHeight="1">
      <c r="C9" s="8"/>
      <c r="D9" s="11" t="s">
        <v>20</v>
      </c>
      <c r="E9" s="12"/>
      <c r="F9" s="12"/>
    </row>
    <row r="10" spans="1:12" ht="20.45" customHeight="1">
      <c r="C10" s="8"/>
      <c r="D10" s="11" t="s">
        <v>69</v>
      </c>
      <c r="E10" s="12"/>
      <c r="F10" s="12"/>
    </row>
    <row r="11" spans="1:12" ht="20.45" customHeight="1">
      <c r="C11" s="8"/>
      <c r="D11" s="11" t="s">
        <v>70</v>
      </c>
      <c r="E11" s="12"/>
      <c r="F11" s="12"/>
    </row>
    <row r="12" spans="1:12" ht="20.45" customHeight="1">
      <c r="C12" s="8"/>
      <c r="D12" s="8"/>
      <c r="E12" s="8"/>
      <c r="F12" s="8"/>
    </row>
    <row r="13" spans="1:12" ht="20.45" customHeight="1">
      <c r="C13" s="9" t="s">
        <v>71</v>
      </c>
      <c r="D13" s="8"/>
      <c r="E13" s="8"/>
      <c r="F13" s="8"/>
    </row>
    <row r="14" spans="1:12" ht="20.45" customHeight="1">
      <c r="C14" s="8"/>
      <c r="D14" s="11" t="s">
        <v>104</v>
      </c>
      <c r="E14" s="8"/>
      <c r="F14" s="8"/>
    </row>
    <row r="15" spans="1:12" ht="20.45" customHeight="1">
      <c r="C15" s="8"/>
      <c r="D15" s="11" t="s">
        <v>102</v>
      </c>
      <c r="E15" s="8"/>
      <c r="F15" s="8"/>
    </row>
    <row r="16" spans="1:12" ht="20.45" customHeight="1">
      <c r="C16" s="8"/>
      <c r="D16" s="11" t="s">
        <v>72</v>
      </c>
      <c r="E16" s="8"/>
      <c r="F16" s="8"/>
    </row>
    <row r="17" spans="3:11" ht="20.45" customHeight="1">
      <c r="C17" s="8"/>
      <c r="D17" s="8"/>
      <c r="E17" s="8"/>
      <c r="F17" s="8"/>
    </row>
    <row r="18" spans="3:11" ht="20.45" customHeight="1">
      <c r="C18" s="13" t="s">
        <v>73</v>
      </c>
      <c r="D18" s="8"/>
      <c r="E18" s="8"/>
      <c r="F18" s="8"/>
    </row>
    <row r="20" spans="3:11" ht="14.25" customHeight="1">
      <c r="C20" s="39" t="s">
        <v>74</v>
      </c>
      <c r="D20" s="3"/>
      <c r="E20" s="3"/>
      <c r="F20" s="3"/>
      <c r="G20" s="4"/>
      <c r="H20" s="4"/>
      <c r="I20" s="4"/>
      <c r="J20" s="4"/>
      <c r="K20" s="3"/>
    </row>
    <row r="47" spans="4:4" ht="29.25">
      <c r="D47" s="17"/>
    </row>
  </sheetData>
  <hyperlinks>
    <hyperlink ref="D9" location="Production!A1" display="Production" xr:uid="{ADC8C256-AAB9-4FBD-A09F-A9E2DB115C5E}"/>
    <hyperlink ref="D10" location="Results!A1" display="Results" xr:uid="{323E32D6-82AB-4133-84F9-1B635BC3BA5A}"/>
    <hyperlink ref="D11" location="'Profitability by product'!A1" display="Profitability by product" xr:uid="{66D36F09-E84B-4993-ADD7-C94749D2B0F8}"/>
    <hyperlink ref="D14" location="'Statement of profit or loss'!A1" display="ADNOC Gas consolidated statement of profit or loss" xr:uid="{A38B4B4E-F30D-47E2-B21D-ACFC776A7E1A}"/>
    <hyperlink ref="D15" location="'Statement of fin. position'!A1" display="ADNOC Gas consolidated statement of financial position" xr:uid="{B163E211-9297-48D6-BBA9-240B97AE796B}"/>
    <hyperlink ref="D16" location="'Cash-flow'!A1" display="ADNOC Gas consolidated cash-flows" xr:uid="{F6654BC8-837A-45AD-9BE5-D0D30E6C1BF0}"/>
    <hyperlink ref="C18" location="'Revenue, EBITDA reconciliation'!A1" display="Revenue, EBITDA reconciliation" xr:uid="{2A019D8A-95EB-4C45-A145-B89C5AA5F2F2}"/>
    <hyperlink ref="D8" location="'Ext. environment'!A1" display="External environment" xr:uid="{1A05B49D-5138-4BC9-97C7-AE6578A66759}"/>
  </hyperlinks>
  <pageMargins left="0.70866141732283472" right="0.70866141732283472" top="0.74803149606299213" bottom="0.74803149606299213" header="0.31496062992125984" footer="0.31496062992125984"/>
  <pageSetup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3663C-D390-4C71-990C-713B31BC8D70}">
  <dimension ref="A6:B8"/>
  <sheetViews>
    <sheetView zoomScale="85" zoomScaleNormal="85" workbookViewId="0">
      <selection activeCell="B48" sqref="B48"/>
    </sheetView>
  </sheetViews>
  <sheetFormatPr defaultColWidth="9" defaultRowHeight="15"/>
  <cols>
    <col min="1" max="1" width="1.7109375" style="2" customWidth="1"/>
    <col min="2" max="2" width="253.28515625" style="2" customWidth="1"/>
    <col min="3" max="16384" width="9" style="2"/>
  </cols>
  <sheetData>
    <row r="6" spans="1:2" ht="29.25">
      <c r="A6" s="15"/>
      <c r="B6" s="15" t="s">
        <v>143</v>
      </c>
    </row>
    <row r="8" spans="1:2" ht="240">
      <c r="B8" s="52" t="s">
        <v>144</v>
      </c>
    </row>
  </sheetData>
  <pageMargins left="0.7" right="0.7" top="0.75" bottom="0.75" header="0.3" footer="0.3"/>
  <pageSetup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3F476-DE79-4368-93AF-DA98C8A0959A}">
  <sheetPr>
    <tabColor theme="4"/>
    <pageSetUpPr fitToPage="1"/>
  </sheetPr>
  <dimension ref="A6:S18"/>
  <sheetViews>
    <sheetView zoomScale="85" zoomScaleNormal="85" workbookViewId="0">
      <selection activeCell="N33" sqref="N33"/>
    </sheetView>
  </sheetViews>
  <sheetFormatPr defaultColWidth="9.140625" defaultRowHeight="12.75"/>
  <cols>
    <col min="1" max="1" width="1.140625" style="5" customWidth="1"/>
    <col min="2" max="2" width="37.28515625" style="5" customWidth="1"/>
    <col min="3" max="3" width="11.5703125" style="5" customWidth="1"/>
    <col min="4" max="7" width="13.140625" style="5" customWidth="1"/>
    <col min="8" max="8" width="3.28515625" style="5" customWidth="1"/>
    <col min="9" max="11" width="13.140625" style="5" customWidth="1"/>
    <col min="12" max="12" width="3.28515625" style="5" customWidth="1"/>
    <col min="13" max="14" width="14.42578125" style="5" customWidth="1"/>
    <col min="15" max="16" width="11.42578125" style="5" bestFit="1" customWidth="1"/>
    <col min="17" max="17" width="2.7109375" style="5" customWidth="1"/>
    <col min="18" max="16384" width="9.140625" style="5"/>
  </cols>
  <sheetData>
    <row r="6" spans="1:19" ht="29.25">
      <c r="A6" s="16"/>
      <c r="B6" s="15" t="s">
        <v>131</v>
      </c>
      <c r="C6" s="14"/>
      <c r="D6" s="14"/>
      <c r="E6" s="14"/>
      <c r="F6" s="14"/>
      <c r="G6" s="14"/>
      <c r="H6" s="14"/>
      <c r="I6" s="14"/>
      <c r="J6" s="14"/>
      <c r="K6" s="14"/>
      <c r="L6" s="14"/>
      <c r="M6" s="15"/>
      <c r="N6" s="14"/>
    </row>
    <row r="7" spans="1:19" ht="18.75">
      <c r="A7" s="19"/>
      <c r="B7" s="24"/>
      <c r="C7" s="24" t="s">
        <v>2</v>
      </c>
      <c r="D7" s="25" t="s">
        <v>3</v>
      </c>
      <c r="E7" s="25" t="s">
        <v>34</v>
      </c>
      <c r="F7" s="25" t="s">
        <v>32</v>
      </c>
      <c r="G7" s="25" t="s">
        <v>4</v>
      </c>
      <c r="H7" s="42"/>
      <c r="I7" s="25" t="s">
        <v>0</v>
      </c>
      <c r="J7" s="25" t="s">
        <v>30</v>
      </c>
      <c r="K7" s="25" t="s">
        <v>33</v>
      </c>
      <c r="L7" s="44"/>
      <c r="M7" s="25" t="s">
        <v>35</v>
      </c>
      <c r="N7" s="25" t="s">
        <v>139</v>
      </c>
    </row>
    <row r="8" spans="1:19" ht="21">
      <c r="A8" s="20"/>
      <c r="B8" s="8" t="s">
        <v>132</v>
      </c>
      <c r="C8" s="21" t="s">
        <v>135</v>
      </c>
      <c r="D8" s="22">
        <v>100.29666666666667</v>
      </c>
      <c r="E8" s="22">
        <v>113.54333333333334</v>
      </c>
      <c r="F8" s="22">
        <v>100.71333333333332</v>
      </c>
      <c r="G8" s="22">
        <v>88.556666666666672</v>
      </c>
      <c r="H8" s="43"/>
      <c r="I8" s="23">
        <v>81.173333333333332</v>
      </c>
      <c r="J8" s="23">
        <v>78.316666666666663</v>
      </c>
      <c r="K8" s="23">
        <v>86.660000000000011</v>
      </c>
      <c r="L8" s="45"/>
      <c r="M8" s="23">
        <v>104.85</v>
      </c>
      <c r="N8" s="23">
        <v>82.053438898629963</v>
      </c>
      <c r="R8" s="92"/>
      <c r="S8" s="92"/>
    </row>
    <row r="9" spans="1:19" ht="21">
      <c r="A9" s="20"/>
      <c r="B9" s="8" t="s">
        <v>133</v>
      </c>
      <c r="C9" s="21" t="s">
        <v>140</v>
      </c>
      <c r="D9" s="23">
        <v>31.2</v>
      </c>
      <c r="E9" s="23">
        <v>31.3</v>
      </c>
      <c r="F9" s="23">
        <v>36</v>
      </c>
      <c r="G9" s="22">
        <v>38.6</v>
      </c>
      <c r="H9" s="43"/>
      <c r="I9" s="23">
        <v>26</v>
      </c>
      <c r="J9" s="23">
        <v>12.6</v>
      </c>
      <c r="K9" s="23">
        <v>10.9</v>
      </c>
      <c r="L9" s="45"/>
      <c r="M9" s="23">
        <v>32.833333333333336</v>
      </c>
      <c r="N9" s="23">
        <v>16.5</v>
      </c>
      <c r="R9" s="92"/>
      <c r="S9" s="92"/>
    </row>
    <row r="10" spans="1:19" ht="21">
      <c r="A10" s="20"/>
      <c r="B10" s="8" t="s">
        <v>137</v>
      </c>
      <c r="C10" s="21" t="s">
        <v>136</v>
      </c>
      <c r="D10" s="71">
        <v>803.3</v>
      </c>
      <c r="E10" s="71">
        <v>846.7</v>
      </c>
      <c r="F10" s="71">
        <v>681.7</v>
      </c>
      <c r="G10" s="72">
        <v>616.70000000000005</v>
      </c>
      <c r="H10" s="43"/>
      <c r="I10" s="71">
        <v>700</v>
      </c>
      <c r="J10" s="71">
        <v>520</v>
      </c>
      <c r="K10" s="71">
        <v>473.3</v>
      </c>
      <c r="L10" s="45"/>
      <c r="M10" s="23">
        <v>777.23333333333323</v>
      </c>
      <c r="N10" s="23">
        <v>564.4</v>
      </c>
      <c r="R10" s="92"/>
      <c r="S10" s="92"/>
    </row>
    <row r="11" spans="1:19" ht="21">
      <c r="A11" s="20"/>
      <c r="B11" s="8" t="s">
        <v>138</v>
      </c>
      <c r="C11" s="21" t="s">
        <v>136</v>
      </c>
      <c r="D11" s="71">
        <v>801.7</v>
      </c>
      <c r="E11" s="71">
        <v>856.7</v>
      </c>
      <c r="F11" s="71">
        <v>671.7</v>
      </c>
      <c r="G11" s="72">
        <v>606.70000000000005</v>
      </c>
      <c r="H11" s="43"/>
      <c r="I11" s="71">
        <v>711.7</v>
      </c>
      <c r="J11" s="71">
        <v>513.29999999999995</v>
      </c>
      <c r="K11" s="71">
        <v>465</v>
      </c>
      <c r="L11" s="45"/>
      <c r="M11" s="23">
        <v>776.70000000000016</v>
      </c>
      <c r="N11" s="23">
        <v>563.33333333333337</v>
      </c>
      <c r="R11" s="92"/>
      <c r="S11" s="92"/>
    </row>
    <row r="12" spans="1:19" ht="21">
      <c r="A12" s="20"/>
      <c r="B12" s="8" t="s">
        <v>134</v>
      </c>
      <c r="C12" s="21" t="s">
        <v>136</v>
      </c>
      <c r="D12" s="22">
        <v>843.73666666666668</v>
      </c>
      <c r="E12" s="22">
        <v>804.9</v>
      </c>
      <c r="F12" s="22">
        <v>638.20000000000005</v>
      </c>
      <c r="G12" s="22">
        <v>602.79999999999995</v>
      </c>
      <c r="H12" s="43"/>
      <c r="I12" s="23">
        <v>629.6</v>
      </c>
      <c r="J12" s="23">
        <v>547.70000000000005</v>
      </c>
      <c r="K12" s="23">
        <v>602.70000000000005</v>
      </c>
      <c r="L12" s="45"/>
      <c r="M12" s="23">
        <v>762.27888888888901</v>
      </c>
      <c r="N12" s="23">
        <v>593.33333333333337</v>
      </c>
      <c r="R12" s="92"/>
      <c r="S12" s="92"/>
    </row>
    <row r="14" spans="1:19" ht="21">
      <c r="B14" s="10" t="s">
        <v>167</v>
      </c>
    </row>
    <row r="16" spans="1:19">
      <c r="N16" s="6"/>
    </row>
    <row r="17" spans="14:14">
      <c r="N17" s="6"/>
    </row>
    <row r="18" spans="14:14">
      <c r="N18" s="6"/>
    </row>
  </sheetData>
  <hyperlinks>
    <hyperlink ref="B14" location="Index!A1" display="Back to index" xr:uid="{0D3D7A4F-F693-4C3C-8B64-C17D0048D103}"/>
  </hyperlinks>
  <pageMargins left="0.70866141732283472" right="0.70866141732283472" top="0.74803149606299213" bottom="0.74803149606299213" header="0.31496062992125984" footer="0.31496062992125984"/>
  <pageSetup scale="68"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B263-EA30-4879-B753-47DF0E91DD60}">
  <sheetPr>
    <tabColor theme="4"/>
    <pageSetUpPr fitToPage="1"/>
  </sheetPr>
  <dimension ref="A6:S26"/>
  <sheetViews>
    <sheetView zoomScale="85" zoomScaleNormal="85" workbookViewId="0">
      <selection activeCell="R12" sqref="R12:S20"/>
    </sheetView>
  </sheetViews>
  <sheetFormatPr defaultColWidth="9.140625" defaultRowHeight="12.75"/>
  <cols>
    <col min="1" max="1" width="2.42578125" style="5" customWidth="1"/>
    <col min="2" max="2" width="17" style="5" customWidth="1"/>
    <col min="3" max="3" width="26" style="5" customWidth="1"/>
    <col min="4" max="4" width="14" style="5" customWidth="1"/>
    <col min="5" max="8" width="13.140625" style="5" customWidth="1"/>
    <col min="9" max="9" width="3.42578125" style="5" customWidth="1"/>
    <col min="10" max="12" width="13.140625" style="5" customWidth="1"/>
    <col min="13" max="13" width="3.42578125" style="5" customWidth="1"/>
    <col min="14" max="15" width="13.140625" style="5" customWidth="1"/>
    <col min="16" max="16" width="11.42578125" style="5" bestFit="1" customWidth="1"/>
    <col min="17" max="17" width="2.7109375" style="5" customWidth="1"/>
    <col min="18" max="16384" width="9.140625" style="5"/>
  </cols>
  <sheetData>
    <row r="6" spans="1:19" ht="29.25">
      <c r="A6" s="16"/>
      <c r="B6" s="15" t="s">
        <v>147</v>
      </c>
      <c r="C6" s="14"/>
      <c r="D6" s="14"/>
      <c r="E6" s="14"/>
      <c r="F6" s="14"/>
      <c r="G6" s="14"/>
      <c r="H6" s="14"/>
      <c r="I6" s="14"/>
      <c r="J6" s="14"/>
      <c r="K6" s="14"/>
      <c r="L6" s="14"/>
      <c r="M6" s="15"/>
      <c r="N6" s="14"/>
      <c r="O6" s="16"/>
    </row>
    <row r="7" spans="1:19" ht="20.45" customHeight="1">
      <c r="B7" s="29"/>
      <c r="C7" s="29"/>
      <c r="D7" s="29" t="s">
        <v>2</v>
      </c>
      <c r="E7" s="30" t="s">
        <v>3</v>
      </c>
      <c r="F7" s="30" t="s">
        <v>34</v>
      </c>
      <c r="G7" s="30" t="s">
        <v>32</v>
      </c>
      <c r="H7" s="30" t="s">
        <v>4</v>
      </c>
      <c r="I7" s="40"/>
      <c r="J7" s="30" t="s">
        <v>0</v>
      </c>
      <c r="K7" s="30" t="s">
        <v>30</v>
      </c>
      <c r="L7" s="30" t="s">
        <v>33</v>
      </c>
      <c r="M7" s="46"/>
      <c r="N7" s="30" t="s">
        <v>35</v>
      </c>
      <c r="O7" s="30" t="s">
        <v>139</v>
      </c>
      <c r="P7" s="18"/>
    </row>
    <row r="8" spans="1:19" ht="20.45" customHeight="1">
      <c r="B8" s="32" t="s">
        <v>67</v>
      </c>
      <c r="C8" s="28" t="s">
        <v>64</v>
      </c>
      <c r="D8" s="33" t="s">
        <v>28</v>
      </c>
      <c r="E8" s="34">
        <v>0.84512273386681769</v>
      </c>
      <c r="F8" s="34">
        <v>0.90236189995975624</v>
      </c>
      <c r="G8" s="34">
        <v>0.91351253097120311</v>
      </c>
      <c r="H8" s="34">
        <v>0.88661967481195725</v>
      </c>
      <c r="I8" s="40"/>
      <c r="J8" s="34">
        <v>0.79082994302151199</v>
      </c>
      <c r="K8" s="34">
        <v>0.86748440243962355</v>
      </c>
      <c r="L8" s="34">
        <v>0.90323204899896403</v>
      </c>
      <c r="M8" s="47"/>
      <c r="N8" s="34">
        <v>0.88751268278765449</v>
      </c>
      <c r="O8" s="34">
        <v>0.85506463184931503</v>
      </c>
      <c r="P8" s="18"/>
      <c r="R8" s="53"/>
      <c r="S8" s="53"/>
    </row>
    <row r="9" spans="1:19" ht="20.45" customHeight="1">
      <c r="B9" s="32"/>
      <c r="C9" s="28" t="s">
        <v>65</v>
      </c>
      <c r="D9" s="33" t="s">
        <v>28</v>
      </c>
      <c r="E9" s="34">
        <v>0.97429382593287162</v>
      </c>
      <c r="F9" s="34">
        <v>0.99371155749295381</v>
      </c>
      <c r="G9" s="34">
        <v>0.99476170720300983</v>
      </c>
      <c r="H9" s="34">
        <v>0.9433795666795175</v>
      </c>
      <c r="I9" s="40"/>
      <c r="J9" s="34">
        <v>0.90461947981561774</v>
      </c>
      <c r="K9" s="34">
        <v>0.97939585316812938</v>
      </c>
      <c r="L9" s="34">
        <v>0.98140939151227335</v>
      </c>
      <c r="M9" s="47"/>
      <c r="N9" s="34">
        <v>0.98783326223681667</v>
      </c>
      <c r="O9" s="34">
        <v>0.95713268471225388</v>
      </c>
      <c r="P9" s="18"/>
      <c r="R9" s="53"/>
      <c r="S9" s="53"/>
    </row>
    <row r="10" spans="1:19" ht="20.45" customHeight="1">
      <c r="B10" s="31"/>
      <c r="C10" s="28" t="s">
        <v>66</v>
      </c>
      <c r="D10" s="33" t="s">
        <v>28</v>
      </c>
      <c r="E10" s="34">
        <v>0.99780070217658456</v>
      </c>
      <c r="F10" s="34">
        <v>0.9963571117599882</v>
      </c>
      <c r="G10" s="34">
        <v>0.99569060002524179</v>
      </c>
      <c r="H10" s="34">
        <v>0.99014814178429211</v>
      </c>
      <c r="I10" s="40"/>
      <c r="J10" s="34">
        <v>0.98481583043105281</v>
      </c>
      <c r="K10" s="34">
        <v>0.99091059854372865</v>
      </c>
      <c r="L10" s="34">
        <v>0.98580995836378771</v>
      </c>
      <c r="M10" s="47"/>
      <c r="N10" s="34">
        <v>0.99662007360871685</v>
      </c>
      <c r="O10" s="34">
        <v>0.98827309179991474</v>
      </c>
      <c r="P10" s="18"/>
      <c r="R10" s="53"/>
      <c r="S10" s="53"/>
    </row>
    <row r="11" spans="1:19" ht="20.45" customHeight="1">
      <c r="B11" s="37"/>
      <c r="C11" s="37"/>
      <c r="D11" s="37"/>
      <c r="E11" s="31"/>
      <c r="F11" s="31"/>
      <c r="G11" s="31"/>
      <c r="H11" s="31"/>
      <c r="I11" s="40"/>
      <c r="J11" s="31"/>
      <c r="K11" s="31"/>
      <c r="L11" s="31"/>
      <c r="M11" s="40"/>
      <c r="N11" s="31"/>
      <c r="O11" s="31"/>
      <c r="P11" s="18"/>
      <c r="R11" s="53"/>
      <c r="S11" s="53"/>
    </row>
    <row r="12" spans="1:19" ht="20.45" customHeight="1">
      <c r="B12" s="32" t="s">
        <v>20</v>
      </c>
      <c r="C12" s="38" t="s">
        <v>23</v>
      </c>
      <c r="D12" s="33" t="s">
        <v>24</v>
      </c>
      <c r="E12" s="35">
        <v>532.60686380000004</v>
      </c>
      <c r="F12" s="35">
        <v>539.72322902000008</v>
      </c>
      <c r="G12" s="35">
        <v>548.47117075999995</v>
      </c>
      <c r="H12" s="35">
        <v>559.77006077999999</v>
      </c>
      <c r="I12" s="40"/>
      <c r="J12" s="35">
        <v>510.27655129999999</v>
      </c>
      <c r="K12" s="35">
        <v>582.00693813999999</v>
      </c>
      <c r="L12" s="35">
        <v>626.75582084000007</v>
      </c>
      <c r="M12" s="47"/>
      <c r="N12" s="35">
        <v>1620.8012635800001</v>
      </c>
      <c r="O12" s="35">
        <v>1719.0393102800001</v>
      </c>
      <c r="P12" s="18"/>
      <c r="R12" s="53"/>
      <c r="S12" s="53"/>
    </row>
    <row r="13" spans="1:19" ht="20.45" customHeight="1">
      <c r="B13" s="31"/>
      <c r="C13" s="38" t="s">
        <v>25</v>
      </c>
      <c r="D13" s="33" t="s">
        <v>24</v>
      </c>
      <c r="E13" s="35">
        <v>216.58301265647998</v>
      </c>
      <c r="F13" s="35">
        <v>246.55722104992003</v>
      </c>
      <c r="G13" s="35">
        <v>261.01866336672003</v>
      </c>
      <c r="H13" s="35">
        <v>251.90636622351997</v>
      </c>
      <c r="I13" s="40"/>
      <c r="J13" s="35">
        <v>209.98935742159998</v>
      </c>
      <c r="K13" s="35">
        <v>255.76110623104</v>
      </c>
      <c r="L13" s="35">
        <v>268.22698654111997</v>
      </c>
      <c r="M13" s="47"/>
      <c r="N13" s="35">
        <v>724.15889707311999</v>
      </c>
      <c r="O13" s="35">
        <v>733.97745019375998</v>
      </c>
      <c r="P13" s="18"/>
      <c r="R13" s="53"/>
      <c r="S13" s="53"/>
    </row>
    <row r="14" spans="1:19" ht="20.45" customHeight="1">
      <c r="B14" s="31"/>
      <c r="C14" s="38" t="s">
        <v>22</v>
      </c>
      <c r="D14" s="33" t="s">
        <v>24</v>
      </c>
      <c r="E14" s="35">
        <v>4.2626358528000008</v>
      </c>
      <c r="F14" s="35">
        <v>4.3571514870000003</v>
      </c>
      <c r="G14" s="35">
        <v>4.3999868250000009</v>
      </c>
      <c r="H14" s="35">
        <v>3.9293589114</v>
      </c>
      <c r="I14" s="40"/>
      <c r="J14" s="35">
        <v>3.8796514770000003</v>
      </c>
      <c r="K14" s="35">
        <v>3.9802222200000004</v>
      </c>
      <c r="L14" s="35">
        <v>4.2540135299999999</v>
      </c>
      <c r="M14" s="47"/>
      <c r="N14" s="35">
        <v>13.019774164800003</v>
      </c>
      <c r="O14" s="35">
        <v>12.113887227000001</v>
      </c>
      <c r="P14" s="18"/>
      <c r="R14" s="53"/>
      <c r="S14" s="53"/>
    </row>
    <row r="15" spans="1:19" ht="20.45" customHeight="1">
      <c r="B15" s="31"/>
      <c r="C15" s="38" t="s">
        <v>26</v>
      </c>
      <c r="D15" s="33" t="s">
        <v>24</v>
      </c>
      <c r="E15" s="35">
        <v>70.977169004000004</v>
      </c>
      <c r="F15" s="35">
        <v>65.647613681999985</v>
      </c>
      <c r="G15" s="35">
        <v>70.385408030000008</v>
      </c>
      <c r="H15" s="35">
        <v>44.542658495999994</v>
      </c>
      <c r="I15" s="40"/>
      <c r="J15" s="35">
        <v>61.650898567999995</v>
      </c>
      <c r="K15" s="35">
        <v>62.967817051999994</v>
      </c>
      <c r="L15" s="35">
        <v>52.55555549999999</v>
      </c>
      <c r="M15" s="47"/>
      <c r="N15" s="35">
        <v>207.01019071600001</v>
      </c>
      <c r="O15" s="35">
        <v>177.17427111999999</v>
      </c>
      <c r="P15" s="18"/>
      <c r="R15" s="53"/>
      <c r="S15" s="53"/>
    </row>
    <row r="16" spans="1:19" ht="20.45" customHeight="1">
      <c r="B16" s="31"/>
      <c r="C16" s="37"/>
      <c r="D16" s="37"/>
      <c r="E16" s="31"/>
      <c r="F16" s="31"/>
      <c r="G16" s="31"/>
      <c r="H16" s="31"/>
      <c r="I16" s="40"/>
      <c r="J16" s="31"/>
      <c r="K16" s="31"/>
      <c r="L16" s="31"/>
      <c r="M16" s="40"/>
      <c r="N16" s="31"/>
      <c r="O16" s="31"/>
      <c r="P16" s="18"/>
      <c r="R16" s="53"/>
      <c r="S16" s="53"/>
    </row>
    <row r="17" spans="2:19" ht="20.45" customHeight="1">
      <c r="B17" s="32" t="s">
        <v>27</v>
      </c>
      <c r="C17" s="38" t="s">
        <v>23</v>
      </c>
      <c r="D17" s="33" t="s">
        <v>21</v>
      </c>
      <c r="E17" s="35">
        <f>1083.468704829-F17</f>
        <v>512.88433025699999</v>
      </c>
      <c r="F17" s="35">
        <v>570.584374572</v>
      </c>
      <c r="G17" s="35">
        <v>588.37735269500001</v>
      </c>
      <c r="H17" s="35">
        <v>559.07845410800007</v>
      </c>
      <c r="I17" s="40"/>
      <c r="J17" s="36">
        <v>507.30234020199998</v>
      </c>
      <c r="K17" s="36">
        <v>574.84898180099992</v>
      </c>
      <c r="L17" s="36">
        <v>621.25664175400004</v>
      </c>
      <c r="M17" s="47"/>
      <c r="N17" s="36">
        <v>1671.8460575240001</v>
      </c>
      <c r="O17" s="36">
        <v>1703.4079637569998</v>
      </c>
      <c r="P17" s="18"/>
      <c r="R17" s="53"/>
      <c r="S17" s="53"/>
    </row>
    <row r="18" spans="2:19" ht="20.45" customHeight="1">
      <c r="B18" s="31"/>
      <c r="C18" s="38" t="s">
        <v>25</v>
      </c>
      <c r="D18" s="33" t="s">
        <v>21</v>
      </c>
      <c r="E18" s="35">
        <f>449.748165368-F18</f>
        <v>215.14500325400002</v>
      </c>
      <c r="F18" s="35">
        <v>234.60316211399999</v>
      </c>
      <c r="G18" s="35">
        <v>243.74471774199998</v>
      </c>
      <c r="H18" s="35">
        <v>260.20621123080002</v>
      </c>
      <c r="I18" s="40"/>
      <c r="J18" s="36">
        <v>213.62715188400003</v>
      </c>
      <c r="K18" s="36">
        <v>252.680697968</v>
      </c>
      <c r="L18" s="36">
        <v>273.43217486000003</v>
      </c>
      <c r="M18" s="47"/>
      <c r="N18" s="36">
        <v>693.49288310999998</v>
      </c>
      <c r="O18" s="36">
        <v>739.74002471200004</v>
      </c>
      <c r="P18" s="18"/>
      <c r="R18" s="53"/>
      <c r="S18" s="53"/>
    </row>
    <row r="19" spans="2:19" ht="20.45" customHeight="1">
      <c r="B19" s="31"/>
      <c r="C19" s="38" t="s">
        <v>22</v>
      </c>
      <c r="D19" s="33" t="s">
        <v>21</v>
      </c>
      <c r="E19" s="35">
        <f>7.90899398980132-F19</f>
        <v>3.3338917075679051</v>
      </c>
      <c r="F19" s="35">
        <v>4.5751022822334146</v>
      </c>
      <c r="G19" s="35">
        <v>4.8153314186477951</v>
      </c>
      <c r="H19" s="35">
        <v>4.7554931129659694</v>
      </c>
      <c r="I19" s="40"/>
      <c r="J19" s="36">
        <v>4.4456668783450564</v>
      </c>
      <c r="K19" s="36">
        <v>3.4979296442728174</v>
      </c>
      <c r="L19" s="36">
        <v>4.0475445815999986</v>
      </c>
      <c r="M19" s="47"/>
      <c r="N19" s="36">
        <v>12.724325408449115</v>
      </c>
      <c r="O19" s="36">
        <v>11.991141104217872</v>
      </c>
      <c r="P19" s="18"/>
      <c r="R19" s="53"/>
      <c r="S19" s="53"/>
    </row>
    <row r="20" spans="2:19" ht="20.45" customHeight="1">
      <c r="B20" s="31"/>
      <c r="C20" s="38" t="s">
        <v>26</v>
      </c>
      <c r="D20" s="33" t="s">
        <v>21</v>
      </c>
      <c r="E20" s="35">
        <f>132.096132551135-F20</f>
        <v>69.98744821524447</v>
      </c>
      <c r="F20" s="35">
        <v>62.108684335890544</v>
      </c>
      <c r="G20" s="35">
        <v>70.922716146920649</v>
      </c>
      <c r="H20" s="35">
        <v>43.55090635316305</v>
      </c>
      <c r="I20" s="40"/>
      <c r="J20" s="36">
        <v>55.48206901524</v>
      </c>
      <c r="K20" s="36">
        <v>68.73967794875999</v>
      </c>
      <c r="L20" s="36">
        <v>48.409958939999996</v>
      </c>
      <c r="M20" s="47"/>
      <c r="N20" s="36">
        <v>203.01884869805565</v>
      </c>
      <c r="O20" s="36">
        <v>172.631705904</v>
      </c>
      <c r="P20" s="18"/>
      <c r="R20" s="53"/>
      <c r="S20" s="53"/>
    </row>
    <row r="21" spans="2:19">
      <c r="R21" s="26"/>
      <c r="S21" s="26"/>
    </row>
    <row r="22" spans="2:19" ht="21">
      <c r="B22" s="10" t="s">
        <v>167</v>
      </c>
      <c r="R22" s="26"/>
      <c r="S22" s="26"/>
    </row>
    <row r="23" spans="2:19" ht="21">
      <c r="B23" s="10"/>
      <c r="R23" s="26"/>
      <c r="S23" s="26"/>
    </row>
    <row r="24" spans="2:19" ht="18.75">
      <c r="B24" s="39" t="s">
        <v>142</v>
      </c>
      <c r="H24" s="6"/>
      <c r="N24" s="6"/>
      <c r="R24" s="26"/>
      <c r="S24" s="26"/>
    </row>
    <row r="25" spans="2:19">
      <c r="H25" s="6"/>
      <c r="N25" s="6"/>
      <c r="R25" s="26"/>
      <c r="S25" s="26"/>
    </row>
    <row r="26" spans="2:19">
      <c r="H26" s="6"/>
      <c r="N26" s="6"/>
      <c r="R26" s="26"/>
      <c r="S26" s="26"/>
    </row>
  </sheetData>
  <hyperlinks>
    <hyperlink ref="B22" location="Index!A1" display="Back to index" xr:uid="{4FC94B93-01E4-4D21-826E-0ADD8C218770}"/>
  </hyperlinks>
  <pageMargins left="0.70866141732283472" right="0.70866141732283472" top="0.74803149606299213" bottom="0.74803149606299213" header="0.31496062992125984" footer="0.31496062992125984"/>
  <pageSetup scale="56"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41FB6-9951-4E4D-B997-C0E612A59187}">
  <sheetPr>
    <tabColor theme="4"/>
    <pageSetUpPr fitToPage="1"/>
  </sheetPr>
  <dimension ref="A6:S32"/>
  <sheetViews>
    <sheetView zoomScale="85" zoomScaleNormal="85" workbookViewId="0">
      <selection activeCell="R8" sqref="R8:S27"/>
    </sheetView>
  </sheetViews>
  <sheetFormatPr defaultColWidth="9.140625" defaultRowHeight="12.75"/>
  <cols>
    <col min="1" max="1" width="1.42578125" style="5" customWidth="1"/>
    <col min="2" max="2" width="42.85546875" style="5" customWidth="1"/>
    <col min="3" max="3" width="11.5703125" style="5" customWidth="1"/>
    <col min="4" max="7" width="13.140625" style="5" customWidth="1"/>
    <col min="8" max="8" width="3.140625" style="5" customWidth="1"/>
    <col min="9" max="11" width="13.140625" style="5" customWidth="1"/>
    <col min="12" max="12" width="3.42578125" style="5" customWidth="1"/>
    <col min="13" max="14" width="13.140625" style="5" customWidth="1"/>
    <col min="15" max="16" width="11.42578125" style="5" bestFit="1" customWidth="1"/>
    <col min="17" max="17" width="2.7109375" style="5" customWidth="1"/>
    <col min="18" max="16384" width="9.140625" style="5"/>
  </cols>
  <sheetData>
    <row r="6" spans="1:19" ht="30.75">
      <c r="A6" s="16"/>
      <c r="B6" s="15" t="s">
        <v>165</v>
      </c>
      <c r="C6" s="15"/>
      <c r="D6" s="14"/>
      <c r="E6" s="14"/>
      <c r="F6" s="14"/>
      <c r="G6" s="14"/>
      <c r="H6" s="14"/>
      <c r="I6" s="14"/>
      <c r="J6" s="14"/>
      <c r="K6" s="14"/>
      <c r="L6" s="14"/>
      <c r="M6" s="14"/>
      <c r="N6" s="15"/>
    </row>
    <row r="7" spans="1:19" ht="42">
      <c r="A7" s="32"/>
      <c r="B7" s="38"/>
      <c r="C7" s="29" t="s">
        <v>2</v>
      </c>
      <c r="D7" s="30" t="s">
        <v>3</v>
      </c>
      <c r="E7" s="30" t="s">
        <v>34</v>
      </c>
      <c r="F7" s="30" t="s">
        <v>32</v>
      </c>
      <c r="G7" s="30" t="s">
        <v>4</v>
      </c>
      <c r="H7" s="40"/>
      <c r="I7" s="30" t="s">
        <v>0</v>
      </c>
      <c r="J7" s="30" t="s">
        <v>30</v>
      </c>
      <c r="K7" s="30" t="s">
        <v>33</v>
      </c>
      <c r="L7" s="40"/>
      <c r="M7" s="30" t="s">
        <v>35</v>
      </c>
      <c r="N7" s="30" t="s">
        <v>139</v>
      </c>
    </row>
    <row r="8" spans="1:19" ht="21">
      <c r="A8" s="31"/>
      <c r="B8" s="89" t="s">
        <v>5</v>
      </c>
      <c r="C8" s="29" t="s">
        <v>6</v>
      </c>
      <c r="D8" s="90">
        <v>6161.1201740537372</v>
      </c>
      <c r="E8" s="90">
        <v>7123.377726667306</v>
      </c>
      <c r="F8" s="90">
        <v>6613.0806652571946</v>
      </c>
      <c r="G8" s="90">
        <v>5887.6653292642413</v>
      </c>
      <c r="H8" s="87"/>
      <c r="I8" s="90">
        <v>5225.6928697023059</v>
      </c>
      <c r="J8" s="90">
        <v>5396.8288999157458</v>
      </c>
      <c r="K8" s="90">
        <v>5807.3923801058845</v>
      </c>
      <c r="L8" s="87"/>
      <c r="M8" s="90">
        <v>19897.578565978238</v>
      </c>
      <c r="N8" s="90">
        <v>16429.914149723936</v>
      </c>
      <c r="R8" s="53"/>
      <c r="S8" s="53"/>
    </row>
    <row r="9" spans="1:19" ht="21">
      <c r="A9" s="31"/>
      <c r="B9" s="38" t="s">
        <v>7</v>
      </c>
      <c r="C9" s="33" t="s">
        <v>6</v>
      </c>
      <c r="D9" s="35">
        <v>-1013.4533608459725</v>
      </c>
      <c r="E9" s="35">
        <v>-1171.0731770598877</v>
      </c>
      <c r="F9" s="35">
        <v>-1236.5927113641703</v>
      </c>
      <c r="G9" s="35">
        <v>-1178.6122527059183</v>
      </c>
      <c r="H9" s="41"/>
      <c r="I9" s="35">
        <v>-1025.4110024608265</v>
      </c>
      <c r="J9" s="35">
        <v>-1217.9315522952334</v>
      </c>
      <c r="K9" s="35">
        <v>-1272.4384867782874</v>
      </c>
      <c r="L9" s="41"/>
      <c r="M9" s="35">
        <v>-3421.1192492700302</v>
      </c>
      <c r="N9" s="35">
        <v>-3515.7810415343474</v>
      </c>
      <c r="R9" s="53"/>
      <c r="S9" s="53"/>
    </row>
    <row r="10" spans="1:19" ht="21">
      <c r="A10" s="31"/>
      <c r="B10" s="38" t="s">
        <v>8</v>
      </c>
      <c r="C10" s="33" t="s">
        <v>6</v>
      </c>
      <c r="D10" s="35">
        <v>-2518.5365174640133</v>
      </c>
      <c r="E10" s="35">
        <v>-3070.2974469430687</v>
      </c>
      <c r="F10" s="35">
        <v>-2670.9856767756182</v>
      </c>
      <c r="G10" s="35">
        <v>-2266.2331376513721</v>
      </c>
      <c r="H10" s="41"/>
      <c r="I10" s="35">
        <v>-1912.4153848660799</v>
      </c>
      <c r="J10" s="35">
        <v>-1859.7280842580869</v>
      </c>
      <c r="K10" s="35">
        <v>-2193.2927960982242</v>
      </c>
      <c r="L10" s="41"/>
      <c r="M10" s="35">
        <v>-8259.8196411827012</v>
      </c>
      <c r="N10" s="35">
        <v>-5965.4362652223908</v>
      </c>
      <c r="R10" s="53"/>
      <c r="S10" s="53"/>
    </row>
    <row r="11" spans="1:19" ht="21">
      <c r="A11" s="31"/>
      <c r="B11" s="38" t="s">
        <v>9</v>
      </c>
      <c r="C11" s="33" t="s">
        <v>6</v>
      </c>
      <c r="D11" s="35">
        <v>-479.3885585816729</v>
      </c>
      <c r="E11" s="35">
        <v>-468.03471622334558</v>
      </c>
      <c r="F11" s="35">
        <v>-520.89682381902128</v>
      </c>
      <c r="G11" s="35">
        <v>-517.03064750357316</v>
      </c>
      <c r="H11" s="41"/>
      <c r="I11" s="35">
        <v>-513.98978704707918</v>
      </c>
      <c r="J11" s="35">
        <v>-553.06379351535759</v>
      </c>
      <c r="K11" s="35">
        <v>-479.03100729344607</v>
      </c>
      <c r="L11" s="41"/>
      <c r="M11" s="35">
        <v>-1468.3200986240399</v>
      </c>
      <c r="N11" s="35">
        <v>-1546.0845878558828</v>
      </c>
      <c r="R11" s="53"/>
      <c r="S11" s="53"/>
    </row>
    <row r="12" spans="1:19" ht="21">
      <c r="A12" s="32"/>
      <c r="B12" s="89" t="s">
        <v>10</v>
      </c>
      <c r="C12" s="29" t="s">
        <v>6</v>
      </c>
      <c r="D12" s="90">
        <v>2149.7417371620786</v>
      </c>
      <c r="E12" s="90">
        <v>2413.9723864410034</v>
      </c>
      <c r="F12" s="90">
        <v>2184.6054532983849</v>
      </c>
      <c r="G12" s="90">
        <v>1925.7892914033778</v>
      </c>
      <c r="H12" s="87"/>
      <c r="I12" s="90">
        <v>1773.8766953283207</v>
      </c>
      <c r="J12" s="90">
        <v>1766.1054698470675</v>
      </c>
      <c r="K12" s="90">
        <v>1862.6300899359269</v>
      </c>
      <c r="L12" s="87"/>
      <c r="M12" s="90">
        <v>6748.3195769014674</v>
      </c>
      <c r="N12" s="90">
        <v>5402.6122551113149</v>
      </c>
      <c r="R12" s="53"/>
      <c r="S12" s="53"/>
    </row>
    <row r="13" spans="1:19" ht="21">
      <c r="A13" s="31"/>
      <c r="B13" s="38" t="s">
        <v>11</v>
      </c>
      <c r="C13" s="33" t="s">
        <v>6</v>
      </c>
      <c r="D13" s="35">
        <v>-307.22454651500072</v>
      </c>
      <c r="E13" s="35">
        <v>-291.34715292699929</v>
      </c>
      <c r="F13" s="35">
        <v>-315.95063342899994</v>
      </c>
      <c r="G13" s="35">
        <v>-306.38482191100002</v>
      </c>
      <c r="H13" s="41"/>
      <c r="I13" s="35">
        <v>-281.43192948784923</v>
      </c>
      <c r="J13" s="35">
        <v>-290.03713343080778</v>
      </c>
      <c r="K13" s="35">
        <v>-296.35409097035983</v>
      </c>
      <c r="L13" s="41"/>
      <c r="M13" s="35">
        <v>-914.52233287099989</v>
      </c>
      <c r="N13" s="35">
        <v>-867.82315388901691</v>
      </c>
      <c r="R13" s="53"/>
      <c r="S13" s="53"/>
    </row>
    <row r="14" spans="1:19" ht="21">
      <c r="A14" s="31"/>
      <c r="B14" s="38" t="s">
        <v>12</v>
      </c>
      <c r="C14" s="33" t="s">
        <v>6</v>
      </c>
      <c r="D14" s="35">
        <v>1842.5171906470778</v>
      </c>
      <c r="E14" s="35">
        <v>2122.6252335140043</v>
      </c>
      <c r="F14" s="35">
        <v>1868.6548198693849</v>
      </c>
      <c r="G14" s="35">
        <v>1619.4044694923778</v>
      </c>
      <c r="H14" s="41"/>
      <c r="I14" s="35">
        <v>1492.4447658404715</v>
      </c>
      <c r="J14" s="35">
        <v>1476.0683364162596</v>
      </c>
      <c r="K14" s="35">
        <v>1566.2759989655669</v>
      </c>
      <c r="L14" s="41"/>
      <c r="M14" s="35">
        <v>5833.7972440304675</v>
      </c>
      <c r="N14" s="35">
        <v>4534.7891012222981</v>
      </c>
      <c r="R14" s="53"/>
      <c r="S14" s="53"/>
    </row>
    <row r="15" spans="1:19" ht="21">
      <c r="A15" s="31"/>
      <c r="B15" s="38" t="s">
        <v>13</v>
      </c>
      <c r="C15" s="33" t="s">
        <v>6</v>
      </c>
      <c r="D15" s="35">
        <v>8.9283901000000013E-2</v>
      </c>
      <c r="E15" s="35">
        <v>0.117463262</v>
      </c>
      <c r="F15" s="35">
        <v>-1.5694804599999668E-2</v>
      </c>
      <c r="G15" s="35">
        <v>5.0289213398000001</v>
      </c>
      <c r="H15" s="41"/>
      <c r="I15" s="35">
        <v>-34.039819276600007</v>
      </c>
      <c r="J15" s="35">
        <v>-51.116569442799992</v>
      </c>
      <c r="K15" s="35">
        <v>-7.9917907079999964</v>
      </c>
      <c r="L15" s="41"/>
      <c r="M15" s="35">
        <v>0.19105235840000034</v>
      </c>
      <c r="N15" s="35">
        <v>-93.148179427399995</v>
      </c>
      <c r="R15" s="53"/>
      <c r="S15" s="53"/>
    </row>
    <row r="16" spans="1:19" ht="21">
      <c r="A16" s="32"/>
      <c r="B16" s="38" t="s">
        <v>14</v>
      </c>
      <c r="C16" s="33" t="s">
        <v>6</v>
      </c>
      <c r="D16" s="35">
        <v>-5.1368678007999984</v>
      </c>
      <c r="E16" s="35">
        <v>-5.0373373490000004</v>
      </c>
      <c r="F16" s="35">
        <v>-29.118632995200002</v>
      </c>
      <c r="G16" s="35">
        <v>6.2771315366000024</v>
      </c>
      <c r="H16" s="41"/>
      <c r="I16" s="35">
        <v>2.8139785397350368</v>
      </c>
      <c r="J16" s="35">
        <v>-6.1120548074467758</v>
      </c>
      <c r="K16" s="35">
        <v>6.1510947684894077</v>
      </c>
      <c r="L16" s="41"/>
      <c r="M16" s="35">
        <v>-39.292838145000005</v>
      </c>
      <c r="N16" s="35">
        <v>2.8530185007776687</v>
      </c>
      <c r="R16" s="53"/>
      <c r="S16" s="53"/>
    </row>
    <row r="17" spans="1:19" ht="21">
      <c r="A17" s="31"/>
      <c r="B17" s="38" t="s">
        <v>15</v>
      </c>
      <c r="C17" s="33" t="s">
        <v>6</v>
      </c>
      <c r="D17" s="35">
        <v>-654.03762915024276</v>
      </c>
      <c r="E17" s="35">
        <v>-738.83161541348397</v>
      </c>
      <c r="F17" s="35">
        <v>-667.74306764005439</v>
      </c>
      <c r="G17" s="35">
        <v>-536.4499738065183</v>
      </c>
      <c r="H17" s="41"/>
      <c r="I17" s="35">
        <v>-491.59034515530561</v>
      </c>
      <c r="J17" s="35">
        <v>-454.55288395374987</v>
      </c>
      <c r="K17" s="35">
        <v>-464.82592149466717</v>
      </c>
      <c r="L17" s="41"/>
      <c r="M17" s="35">
        <v>-2060.6123122037811</v>
      </c>
      <c r="N17" s="35">
        <v>-1410.9691506037227</v>
      </c>
      <c r="R17" s="53"/>
      <c r="S17" s="53"/>
    </row>
    <row r="18" spans="1:19" ht="42">
      <c r="A18" s="31"/>
      <c r="B18" s="38" t="s">
        <v>145</v>
      </c>
      <c r="C18" s="33" t="s">
        <v>6</v>
      </c>
      <c r="D18" s="35">
        <v>-11.250575700000001</v>
      </c>
      <c r="E18" s="35">
        <v>1.4577542000000019</v>
      </c>
      <c r="F18" s="35">
        <v>-11.242295400000001</v>
      </c>
      <c r="G18" s="35">
        <v>-10.535527100000001</v>
      </c>
      <c r="H18" s="41"/>
      <c r="I18" s="35">
        <v>305.75719762759735</v>
      </c>
      <c r="J18" s="35">
        <v>19.230727897207899</v>
      </c>
      <c r="K18" s="35">
        <v>16.143685202402629</v>
      </c>
      <c r="L18" s="41"/>
      <c r="M18" s="35">
        <v>-21.035116899999998</v>
      </c>
      <c r="N18" s="35">
        <v>341.13161072720789</v>
      </c>
      <c r="R18" s="53"/>
      <c r="S18" s="53"/>
    </row>
    <row r="19" spans="1:19" ht="21">
      <c r="A19" s="31"/>
      <c r="B19" s="89" t="s">
        <v>31</v>
      </c>
      <c r="C19" s="29" t="s">
        <v>6</v>
      </c>
      <c r="D19" s="90">
        <v>1172.1814018970351</v>
      </c>
      <c r="E19" s="90">
        <v>1380.33149821352</v>
      </c>
      <c r="F19" s="90">
        <v>1160.5351290295305</v>
      </c>
      <c r="G19" s="90">
        <v>1083.7250214622595</v>
      </c>
      <c r="H19" s="87"/>
      <c r="I19" s="90">
        <v>1275.3857775758984</v>
      </c>
      <c r="J19" s="90">
        <v>983.51755610947077</v>
      </c>
      <c r="K19" s="90">
        <v>1115.7530667337917</v>
      </c>
      <c r="L19" s="87"/>
      <c r="M19" s="90">
        <v>3713.0480291400854</v>
      </c>
      <c r="N19" s="90">
        <v>3374.6564004191605</v>
      </c>
      <c r="R19" s="53"/>
      <c r="S19" s="53"/>
    </row>
    <row r="20" spans="1:19" ht="21">
      <c r="A20" s="31"/>
      <c r="B20" s="38" t="s">
        <v>29</v>
      </c>
      <c r="C20" s="33" t="s">
        <v>6</v>
      </c>
      <c r="D20" s="35">
        <v>0</v>
      </c>
      <c r="E20" s="35">
        <v>0</v>
      </c>
      <c r="F20" s="35">
        <v>0</v>
      </c>
      <c r="G20" s="35">
        <v>0</v>
      </c>
      <c r="H20" s="41"/>
      <c r="I20" s="35">
        <v>-298.49999000000003</v>
      </c>
      <c r="J20" s="35">
        <v>0</v>
      </c>
      <c r="K20" s="35">
        <v>0</v>
      </c>
      <c r="L20" s="41"/>
      <c r="M20" s="35">
        <v>0</v>
      </c>
      <c r="N20" s="35">
        <v>-298.49999000000003</v>
      </c>
      <c r="R20" s="53"/>
      <c r="S20" s="53"/>
    </row>
    <row r="21" spans="1:19" ht="42">
      <c r="A21" s="32"/>
      <c r="B21" s="38" t="s">
        <v>146</v>
      </c>
      <c r="C21" s="33" t="s">
        <v>6</v>
      </c>
      <c r="D21" s="35">
        <v>1172.1814018970351</v>
      </c>
      <c r="E21" s="35">
        <v>1380.33149821352</v>
      </c>
      <c r="F21" s="35">
        <v>1160.5351290295305</v>
      </c>
      <c r="G21" s="35">
        <v>1083.7250214622595</v>
      </c>
      <c r="H21" s="41"/>
      <c r="I21" s="35">
        <v>976.88578757589835</v>
      </c>
      <c r="J21" s="35">
        <v>983.51755610947077</v>
      </c>
      <c r="K21" s="35">
        <v>1115.7530667337917</v>
      </c>
      <c r="L21" s="41"/>
      <c r="M21" s="35">
        <v>3713.0480291400854</v>
      </c>
      <c r="N21" s="35">
        <v>3076.1564104191611</v>
      </c>
      <c r="R21" s="53"/>
      <c r="S21" s="53"/>
    </row>
    <row r="22" spans="1:19" ht="21">
      <c r="A22" s="31"/>
      <c r="B22" s="38" t="s">
        <v>16</v>
      </c>
      <c r="C22" s="33" t="s">
        <v>6</v>
      </c>
      <c r="D22" s="35">
        <v>-123.29269714119999</v>
      </c>
      <c r="E22" s="35">
        <v>-165.99438418279999</v>
      </c>
      <c r="F22" s="35">
        <v>-193.14545330879997</v>
      </c>
      <c r="G22" s="35">
        <v>-387.89890265839995</v>
      </c>
      <c r="H22" s="41"/>
      <c r="I22" s="35">
        <v>-173.52045231199997</v>
      </c>
      <c r="J22" s="35">
        <v>-225.82715533715441</v>
      </c>
      <c r="K22" s="35">
        <v>-346.75250399942729</v>
      </c>
      <c r="L22" s="41"/>
      <c r="M22" s="35">
        <v>-482.43253463279996</v>
      </c>
      <c r="N22" s="35">
        <v>-746.10011164858167</v>
      </c>
      <c r="R22" s="53"/>
      <c r="S22" s="53"/>
    </row>
    <row r="23" spans="1:19" ht="21">
      <c r="A23" s="31"/>
      <c r="B23" s="89" t="s">
        <v>17</v>
      </c>
      <c r="C23" s="29" t="s">
        <v>6</v>
      </c>
      <c r="D23" s="90">
        <v>1372.5006947716358</v>
      </c>
      <c r="E23" s="90">
        <v>1509.2638501067192</v>
      </c>
      <c r="F23" s="90">
        <v>1323.7012375449306</v>
      </c>
      <c r="G23" s="90">
        <v>1006.4693362782596</v>
      </c>
      <c r="H23" s="87"/>
      <c r="I23" s="90">
        <f>'Cash-flow'!E32+'Cash-flow'!E37</f>
        <v>719</v>
      </c>
      <c r="J23" s="90">
        <f>'Cash-flow'!F32+'Cash-flow'!F37</f>
        <v>1599</v>
      </c>
      <c r="K23" s="90">
        <f>'Cash-flow'!G32+'Cash-flow'!G37</f>
        <v>1307</v>
      </c>
      <c r="L23" s="87"/>
      <c r="M23" s="90">
        <v>4205.4657824232854</v>
      </c>
      <c r="N23" s="90">
        <f>+I23+J23+K23</f>
        <v>3625</v>
      </c>
      <c r="R23" s="53"/>
      <c r="S23" s="53"/>
    </row>
    <row r="24" spans="1:19" ht="21">
      <c r="A24" s="31"/>
      <c r="B24" s="38" t="s">
        <v>18</v>
      </c>
      <c r="C24" s="33" t="s">
        <v>28</v>
      </c>
      <c r="D24" s="54">
        <v>0.19025459150000526</v>
      </c>
      <c r="E24" s="54">
        <v>0.19377485670120603</v>
      </c>
      <c r="F24" s="54">
        <v>0.17549084727282624</v>
      </c>
      <c r="G24" s="54">
        <v>0.18406702162157176</v>
      </c>
      <c r="H24" s="41"/>
      <c r="I24" s="54">
        <v>0.18693899774319286</v>
      </c>
      <c r="J24" s="54">
        <v>0.18223989945740643</v>
      </c>
      <c r="K24" s="54">
        <v>0.19212634409825233</v>
      </c>
      <c r="L24" s="55"/>
      <c r="M24" s="54">
        <v>0.18660803458209832</v>
      </c>
      <c r="N24" s="54">
        <v>0.18722900085700378</v>
      </c>
      <c r="R24" s="53"/>
      <c r="S24" s="53"/>
    </row>
    <row r="25" spans="1:19" ht="21">
      <c r="A25" s="32"/>
      <c r="B25" s="38" t="s">
        <v>19</v>
      </c>
      <c r="C25" s="33" t="s">
        <v>28</v>
      </c>
      <c r="D25" s="54">
        <v>0.34892059827290239</v>
      </c>
      <c r="E25" s="54">
        <v>0.3388803007601266</v>
      </c>
      <c r="F25" s="54">
        <v>0.33034610703836342</v>
      </c>
      <c r="G25" s="54">
        <v>0.32708878370368177</v>
      </c>
      <c r="H25" s="41"/>
      <c r="I25" s="54">
        <v>0.33945291840876479</v>
      </c>
      <c r="J25" s="54">
        <v>0.32724874228913198</v>
      </c>
      <c r="K25" s="54">
        <v>0.32073432756440784</v>
      </c>
      <c r="L25" s="55"/>
      <c r="M25" s="54">
        <v>0.33915280467544145</v>
      </c>
      <c r="N25" s="54">
        <v>0.32882778363160786</v>
      </c>
      <c r="R25" s="93"/>
      <c r="S25" s="93"/>
    </row>
    <row r="26" spans="1:19">
      <c r="H26" s="1"/>
      <c r="R26" s="53"/>
      <c r="S26" s="53"/>
    </row>
    <row r="27" spans="1:19" ht="21">
      <c r="B27" s="10" t="s">
        <v>167</v>
      </c>
      <c r="H27" s="1"/>
    </row>
    <row r="28" spans="1:19">
      <c r="H28" s="1"/>
    </row>
    <row r="29" spans="1:19" ht="18.75">
      <c r="B29" s="39" t="s">
        <v>142</v>
      </c>
    </row>
    <row r="30" spans="1:19">
      <c r="N30" s="6"/>
    </row>
    <row r="31" spans="1:19" ht="101.65" customHeight="1">
      <c r="B31" s="94" t="s">
        <v>166</v>
      </c>
      <c r="C31" s="94"/>
      <c r="D31" s="94"/>
      <c r="E31" s="94"/>
      <c r="F31" s="94"/>
      <c r="G31" s="94"/>
      <c r="H31" s="94"/>
      <c r="I31" s="94"/>
      <c r="J31" s="94"/>
      <c r="K31" s="94"/>
      <c r="L31" s="94"/>
      <c r="M31" s="94"/>
      <c r="N31" s="94"/>
    </row>
    <row r="32" spans="1:19">
      <c r="N32" s="6"/>
    </row>
  </sheetData>
  <mergeCells count="1">
    <mergeCell ref="B31:N31"/>
  </mergeCells>
  <hyperlinks>
    <hyperlink ref="B27" location="Index!A1" display="Back to index" xr:uid="{A7F89726-C54F-492A-9E6B-37A3FD88D6E1}"/>
  </hyperlinks>
  <pageMargins left="0.70866141732283472" right="0.70866141732283472" top="0.74803149606299213" bottom="0.74803149606299213" header="0.31496062992125984" footer="0.31496062992125984"/>
  <pageSetup scale="54"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48A2-09C5-498E-9563-22700950DA8C}">
  <sheetPr>
    <tabColor theme="4"/>
    <pageSetUpPr fitToPage="1"/>
  </sheetPr>
  <dimension ref="A6:S25"/>
  <sheetViews>
    <sheetView zoomScale="85" zoomScaleNormal="85" workbookViewId="0">
      <selection activeCell="R8" sqref="R8:S16"/>
    </sheetView>
  </sheetViews>
  <sheetFormatPr defaultColWidth="9.140625" defaultRowHeight="12.75"/>
  <cols>
    <col min="1" max="1" width="1.5703125" style="5" customWidth="1"/>
    <col min="2" max="2" width="19.140625" style="5" customWidth="1"/>
    <col min="3" max="3" width="23.28515625" style="5" customWidth="1"/>
    <col min="4" max="4" width="14.42578125" style="5" customWidth="1"/>
    <col min="5" max="8" width="13.140625" style="5" customWidth="1"/>
    <col min="9" max="9" width="3.28515625" style="5" customWidth="1"/>
    <col min="10" max="12" width="13.28515625" style="5" customWidth="1"/>
    <col min="13" max="13" width="3.42578125" style="5" customWidth="1"/>
    <col min="14" max="15" width="13.28515625" style="5" customWidth="1"/>
    <col min="16" max="16" width="11.42578125" style="5" bestFit="1" customWidth="1"/>
    <col min="17" max="17" width="2.7109375" style="5" customWidth="1"/>
    <col min="18" max="16384" width="9.140625" style="5"/>
  </cols>
  <sheetData>
    <row r="6" spans="1:19" ht="29.25">
      <c r="A6" s="14"/>
      <c r="B6" s="15" t="s">
        <v>39</v>
      </c>
      <c r="C6" s="14"/>
      <c r="D6" s="14"/>
      <c r="E6" s="14"/>
      <c r="F6" s="14"/>
      <c r="G6" s="14"/>
      <c r="H6" s="14"/>
      <c r="I6" s="14"/>
      <c r="J6" s="14"/>
      <c r="K6" s="14"/>
      <c r="L6" s="15"/>
      <c r="M6" s="15"/>
      <c r="N6" s="15"/>
      <c r="O6" s="14"/>
    </row>
    <row r="7" spans="1:19" ht="42">
      <c r="B7" s="48" t="s">
        <v>1</v>
      </c>
      <c r="C7" s="29"/>
      <c r="D7" s="29" t="s">
        <v>2</v>
      </c>
      <c r="E7" s="30" t="s">
        <v>3</v>
      </c>
      <c r="F7" s="30" t="s">
        <v>34</v>
      </c>
      <c r="G7" s="30" t="s">
        <v>32</v>
      </c>
      <c r="H7" s="30" t="s">
        <v>4</v>
      </c>
      <c r="I7" s="40"/>
      <c r="J7" s="30" t="s">
        <v>0</v>
      </c>
      <c r="K7" s="30" t="s">
        <v>30</v>
      </c>
      <c r="L7" s="30" t="s">
        <v>33</v>
      </c>
      <c r="M7" s="40"/>
      <c r="N7" s="29" t="s">
        <v>35</v>
      </c>
      <c r="O7" s="30" t="s">
        <v>139</v>
      </c>
    </row>
    <row r="8" spans="1:19" ht="21">
      <c r="B8" s="50" t="s">
        <v>10</v>
      </c>
      <c r="C8" s="38" t="s">
        <v>23</v>
      </c>
      <c r="D8" s="33" t="s">
        <v>6</v>
      </c>
      <c r="E8" s="35">
        <v>537.89724614831846</v>
      </c>
      <c r="F8" s="35">
        <v>548.16275234009152</v>
      </c>
      <c r="G8" s="35">
        <v>552.13914927467022</v>
      </c>
      <c r="H8" s="35">
        <v>574.66512367518192</v>
      </c>
      <c r="I8" s="41"/>
      <c r="J8" s="35">
        <v>554.25275927964708</v>
      </c>
      <c r="K8" s="35">
        <v>615.13961950318799</v>
      </c>
      <c r="L8" s="35">
        <v>727.13070411579167</v>
      </c>
      <c r="M8" s="41"/>
      <c r="N8" s="36">
        <v>1638.1991477630802</v>
      </c>
      <c r="O8" s="36">
        <v>1896.5230828986269</v>
      </c>
      <c r="R8" s="53"/>
      <c r="S8" s="53"/>
    </row>
    <row r="9" spans="1:19" ht="21">
      <c r="B9" s="49"/>
      <c r="C9" s="38" t="s">
        <v>25</v>
      </c>
      <c r="D9" s="33" t="s">
        <v>6</v>
      </c>
      <c r="E9" s="35">
        <v>1215.7088845859532</v>
      </c>
      <c r="F9" s="35">
        <v>1281.9967546947366</v>
      </c>
      <c r="G9" s="35">
        <v>1080.7482562449982</v>
      </c>
      <c r="H9" s="35">
        <v>1095.7844695347649</v>
      </c>
      <c r="I9" s="41"/>
      <c r="J9" s="35">
        <v>937.46378907618509</v>
      </c>
      <c r="K9" s="35">
        <v>852.70349052511449</v>
      </c>
      <c r="L9" s="35">
        <v>948.14478970845425</v>
      </c>
      <c r="M9" s="41"/>
      <c r="N9" s="36">
        <v>3578.453895525688</v>
      </c>
      <c r="O9" s="36">
        <v>2738.3120693097535</v>
      </c>
      <c r="R9" s="53"/>
      <c r="S9" s="53"/>
    </row>
    <row r="10" spans="1:19" ht="21">
      <c r="B10" s="49"/>
      <c r="C10" s="38" t="s">
        <v>37</v>
      </c>
      <c r="D10" s="33" t="s">
        <v>6</v>
      </c>
      <c r="E10" s="35">
        <v>305.93022071025541</v>
      </c>
      <c r="F10" s="35">
        <v>402.69939923512754</v>
      </c>
      <c r="G10" s="35">
        <v>489.61706690557298</v>
      </c>
      <c r="H10" s="35">
        <v>202.81993160714973</v>
      </c>
      <c r="I10" s="41"/>
      <c r="J10" s="35">
        <v>219.88213185337833</v>
      </c>
      <c r="K10" s="35">
        <v>269.8594029191849</v>
      </c>
      <c r="L10" s="35">
        <v>161.01453741816192</v>
      </c>
      <c r="M10" s="41"/>
      <c r="N10" s="36">
        <v>1198.2466868509559</v>
      </c>
      <c r="O10" s="36">
        <v>650.75607219072515</v>
      </c>
      <c r="R10" s="53"/>
      <c r="S10" s="53"/>
    </row>
    <row r="11" spans="1:19" ht="21">
      <c r="B11" s="49"/>
      <c r="C11" s="38" t="s">
        <v>38</v>
      </c>
      <c r="D11" s="33" t="s">
        <v>6</v>
      </c>
      <c r="E11" s="35">
        <v>90.20538571755074</v>
      </c>
      <c r="F11" s="35">
        <v>181.11348017104871</v>
      </c>
      <c r="G11" s="35">
        <v>62.100980873143051</v>
      </c>
      <c r="H11" s="35">
        <v>53</v>
      </c>
      <c r="I11" s="41"/>
      <c r="J11" s="36">
        <v>62.31518365670572</v>
      </c>
      <c r="K11" s="36">
        <v>28.402956899580346</v>
      </c>
      <c r="L11" s="36">
        <v>26.340058693519307</v>
      </c>
      <c r="M11" s="41"/>
      <c r="N11" s="36">
        <v>333.41984676174246</v>
      </c>
      <c r="O11" s="36">
        <v>117.05819924980537</v>
      </c>
      <c r="R11" s="53"/>
      <c r="S11" s="53"/>
    </row>
    <row r="12" spans="1:19" ht="21">
      <c r="B12" s="49"/>
      <c r="C12" s="37"/>
      <c r="D12" s="37"/>
      <c r="E12" s="31"/>
      <c r="F12" s="31"/>
      <c r="G12" s="31"/>
      <c r="H12" s="31"/>
      <c r="I12" s="41"/>
      <c r="J12" s="31"/>
      <c r="K12" s="31"/>
      <c r="L12" s="31"/>
      <c r="M12" s="41"/>
      <c r="N12" s="31"/>
      <c r="O12" s="31"/>
      <c r="R12" s="53"/>
      <c r="S12" s="53"/>
    </row>
    <row r="13" spans="1:19" ht="21">
      <c r="B13" s="50" t="s">
        <v>36</v>
      </c>
      <c r="C13" s="38" t="s">
        <v>23</v>
      </c>
      <c r="D13" s="33" t="s">
        <v>6</v>
      </c>
      <c r="E13" s="35">
        <v>426.80096991862848</v>
      </c>
      <c r="F13" s="35">
        <v>428.10375218365954</v>
      </c>
      <c r="G13" s="35">
        <v>429.28107167281269</v>
      </c>
      <c r="H13" s="35">
        <v>463.17438431269625</v>
      </c>
      <c r="I13" s="41"/>
      <c r="J13" s="36">
        <v>446.77677648615651</v>
      </c>
      <c r="K13" s="36">
        <v>504.38312306187049</v>
      </c>
      <c r="L13" s="36">
        <v>603.74752432453636</v>
      </c>
      <c r="M13" s="41"/>
      <c r="N13" s="36">
        <v>1284.1857937751006</v>
      </c>
      <c r="O13" s="36">
        <v>1554.9074238725634</v>
      </c>
      <c r="R13" s="53"/>
      <c r="S13" s="53"/>
    </row>
    <row r="14" spans="1:19" ht="21">
      <c r="B14" s="49"/>
      <c r="C14" s="38" t="s">
        <v>25</v>
      </c>
      <c r="D14" s="33" t="s">
        <v>6</v>
      </c>
      <c r="E14" s="35">
        <v>541.43981146641511</v>
      </c>
      <c r="F14" s="35">
        <v>599.46342028845481</v>
      </c>
      <c r="G14" s="35">
        <v>499.49197392439737</v>
      </c>
      <c r="H14" s="35">
        <v>483.50475249449141</v>
      </c>
      <c r="I14" s="41"/>
      <c r="J14" s="36">
        <v>409.06288841342882</v>
      </c>
      <c r="K14" s="36">
        <v>375.56059099643244</v>
      </c>
      <c r="L14" s="36">
        <v>417.82951972065314</v>
      </c>
      <c r="M14" s="41"/>
      <c r="N14" s="36">
        <v>1640.3952056792673</v>
      </c>
      <c r="O14" s="36">
        <v>1202.4529991305144</v>
      </c>
      <c r="R14" s="53"/>
      <c r="S14" s="53"/>
    </row>
    <row r="15" spans="1:19" ht="21">
      <c r="B15" s="49"/>
      <c r="C15" s="38" t="s">
        <v>37</v>
      </c>
      <c r="D15" s="33" t="s">
        <v>6</v>
      </c>
      <c r="E15" s="35">
        <v>121.6933001202535</v>
      </c>
      <c r="F15" s="35">
        <v>179.43923151108052</v>
      </c>
      <c r="G15" s="35">
        <v>200.74142457342137</v>
      </c>
      <c r="H15" s="35">
        <v>91.285930344031158</v>
      </c>
      <c r="I15" s="41"/>
      <c r="J15" s="36">
        <v>96</v>
      </c>
      <c r="K15" s="36">
        <v>115.25019801497569</v>
      </c>
      <c r="L15" s="36">
        <v>71.657071130359455</v>
      </c>
      <c r="M15" s="41"/>
      <c r="N15" s="36">
        <v>501.87395620475536</v>
      </c>
      <c r="O15" s="36">
        <v>282.90726914533514</v>
      </c>
      <c r="R15" s="53"/>
      <c r="S15" s="53"/>
    </row>
    <row r="16" spans="1:19" ht="21">
      <c r="B16" s="49"/>
      <c r="C16" s="38" t="s">
        <v>38</v>
      </c>
      <c r="D16" s="33" t="s">
        <v>6</v>
      </c>
      <c r="E16" s="35">
        <v>87.599344384235252</v>
      </c>
      <c r="F16" s="35">
        <v>177.98634021293418</v>
      </c>
      <c r="G16" s="35">
        <v>59.201167058756312</v>
      </c>
      <c r="H16" s="35">
        <v>49</v>
      </c>
      <c r="I16" s="41"/>
      <c r="J16" s="36">
        <v>59.874776186013591</v>
      </c>
      <c r="K16" s="36">
        <v>26.054590696954438</v>
      </c>
      <c r="L16" s="36">
        <v>23.621992270243194</v>
      </c>
      <c r="M16" s="41"/>
      <c r="N16" s="36">
        <v>324.78685165592572</v>
      </c>
      <c r="O16" s="36">
        <v>109.55135915321124</v>
      </c>
      <c r="R16" s="53"/>
      <c r="S16" s="53"/>
    </row>
    <row r="17" spans="2:19">
      <c r="C17" s="27"/>
      <c r="D17" s="27"/>
      <c r="E17" s="27"/>
      <c r="F17" s="27"/>
      <c r="G17" s="27"/>
      <c r="H17" s="27"/>
      <c r="I17" s="27"/>
      <c r="J17" s="27"/>
      <c r="K17" s="27"/>
      <c r="L17" s="27"/>
      <c r="M17" s="27"/>
      <c r="N17" s="27"/>
      <c r="O17" s="27"/>
      <c r="R17" s="26"/>
      <c r="S17" s="26"/>
    </row>
    <row r="18" spans="2:19" ht="21">
      <c r="B18" s="10" t="s">
        <v>167</v>
      </c>
      <c r="R18" s="26"/>
      <c r="S18" s="26"/>
    </row>
    <row r="19" spans="2:19">
      <c r="R19" s="26"/>
      <c r="S19" s="26"/>
    </row>
    <row r="20" spans="2:19" ht="18.75">
      <c r="B20" s="39" t="s">
        <v>142</v>
      </c>
      <c r="R20" s="26"/>
      <c r="S20" s="26"/>
    </row>
    <row r="21" spans="2:19">
      <c r="H21" s="6"/>
      <c r="N21" s="6"/>
      <c r="R21" s="26"/>
      <c r="S21" s="26"/>
    </row>
    <row r="22" spans="2:19">
      <c r="H22" s="6"/>
      <c r="N22" s="6"/>
      <c r="R22" s="26"/>
      <c r="S22" s="26"/>
    </row>
    <row r="23" spans="2:19">
      <c r="H23" s="6"/>
      <c r="N23" s="6"/>
      <c r="R23" s="26"/>
      <c r="S23" s="26"/>
    </row>
    <row r="24" spans="2:19">
      <c r="R24" s="26"/>
      <c r="S24" s="26"/>
    </row>
    <row r="25" spans="2:19">
      <c r="R25" s="26"/>
      <c r="S25" s="26"/>
    </row>
  </sheetData>
  <hyperlinks>
    <hyperlink ref="B18" location="Index!A1" display="Back to index" xr:uid="{65115226-6C06-46B0-978D-55BBFA9AD97D}"/>
  </hyperlinks>
  <pageMargins left="0.70866141732283472" right="0.70866141732283472" top="0.74803149606299213" bottom="0.74803149606299213" header="0.31496062992125984" footer="0.31496062992125984"/>
  <pageSetup scale="56" orientation="landscape" r:id="rId1"/>
  <headerFooter>
    <oddHeader>&amp;L&amp;"arial"&amp;10&amp;K737373 ADNOC Classification: Internal&amp;1#_x000D_</oddHead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0A4D-E900-49CD-AB1A-123C54C992B9}">
  <sheetPr>
    <tabColor rgb="FFC00000"/>
    <pageSetUpPr fitToPage="1"/>
  </sheetPr>
  <dimension ref="A6:K34"/>
  <sheetViews>
    <sheetView zoomScale="85" zoomScaleNormal="85" workbookViewId="0">
      <selection activeCell="K8" sqref="K8:K30"/>
    </sheetView>
  </sheetViews>
  <sheetFormatPr defaultColWidth="9.140625" defaultRowHeight="12.75"/>
  <cols>
    <col min="1" max="1" width="1.42578125" style="5" customWidth="1"/>
    <col min="2" max="2" width="47.140625" style="5" customWidth="1"/>
    <col min="3" max="3" width="11.5703125" style="5" customWidth="1"/>
    <col min="4" max="4" width="2.7109375" style="5" customWidth="1"/>
    <col min="5" max="7" width="14.42578125" style="5" customWidth="1"/>
    <col min="8" max="8" width="3.28515625" style="5" customWidth="1"/>
    <col min="9" max="9" width="14.42578125" style="5" customWidth="1"/>
    <col min="10" max="11" width="11.42578125" style="5" bestFit="1" customWidth="1"/>
    <col min="12" max="12" width="2.7109375" style="5" customWidth="1"/>
    <col min="13" max="16384" width="9.140625" style="5"/>
  </cols>
  <sheetData>
    <row r="6" spans="1:11" ht="29.25">
      <c r="A6" s="15" t="s">
        <v>103</v>
      </c>
      <c r="B6" s="15"/>
      <c r="C6" s="15"/>
      <c r="D6" s="14"/>
      <c r="E6" s="14"/>
      <c r="F6" s="14"/>
      <c r="G6" s="14"/>
      <c r="H6" s="14"/>
      <c r="I6" s="14"/>
    </row>
    <row r="7" spans="1:11" ht="21">
      <c r="A7" s="56"/>
      <c r="B7" s="29"/>
      <c r="C7" s="30" t="s">
        <v>2</v>
      </c>
      <c r="D7" s="30"/>
      <c r="E7" s="30" t="s">
        <v>0</v>
      </c>
      <c r="F7" s="30" t="s">
        <v>30</v>
      </c>
      <c r="G7" s="30" t="s">
        <v>33</v>
      </c>
      <c r="H7" s="41"/>
      <c r="I7" s="30" t="s">
        <v>139</v>
      </c>
    </row>
    <row r="8" spans="1:11" ht="21">
      <c r="A8" s="57"/>
      <c r="B8" s="85" t="s">
        <v>5</v>
      </c>
      <c r="C8" s="29" t="s">
        <v>6</v>
      </c>
      <c r="D8" s="76"/>
      <c r="E8" s="86">
        <v>4094</v>
      </c>
      <c r="F8" s="86">
        <v>4059.21</v>
      </c>
      <c r="G8" s="86">
        <v>4768.96</v>
      </c>
      <c r="H8" s="87"/>
      <c r="I8" s="86">
        <v>12922.17</v>
      </c>
      <c r="K8" s="6"/>
    </row>
    <row r="9" spans="1:11" ht="21">
      <c r="B9" s="8" t="s">
        <v>40</v>
      </c>
      <c r="C9" s="33" t="s">
        <v>6</v>
      </c>
      <c r="D9" s="31"/>
      <c r="E9" s="36"/>
      <c r="F9" s="36"/>
      <c r="G9" s="36"/>
      <c r="H9" s="41"/>
      <c r="I9" s="36"/>
      <c r="K9" s="6"/>
    </row>
    <row r="10" spans="1:11" ht="21">
      <c r="B10" s="67" t="s">
        <v>41</v>
      </c>
      <c r="C10" s="33" t="s">
        <v>6</v>
      </c>
      <c r="D10" s="31"/>
      <c r="E10" s="36">
        <v>-726.89</v>
      </c>
      <c r="F10" s="36">
        <v>-868.9</v>
      </c>
      <c r="G10" s="36">
        <v>-948.58</v>
      </c>
      <c r="H10" s="41"/>
      <c r="I10" s="36">
        <v>-2544.37</v>
      </c>
      <c r="K10" s="6"/>
    </row>
    <row r="11" spans="1:11" ht="21">
      <c r="B11" s="67" t="s">
        <v>42</v>
      </c>
      <c r="C11" s="33" t="s">
        <v>6</v>
      </c>
      <c r="D11" s="31"/>
      <c r="E11" s="36">
        <v>-1681.01</v>
      </c>
      <c r="F11" s="36">
        <v>-1602.38</v>
      </c>
      <c r="G11" s="36">
        <v>-2023.32</v>
      </c>
      <c r="H11" s="41"/>
      <c r="I11" s="36">
        <v>-5306.71</v>
      </c>
      <c r="K11" s="6"/>
    </row>
    <row r="12" spans="1:11" ht="21">
      <c r="B12" s="67" t="s">
        <v>43</v>
      </c>
      <c r="C12" s="33" t="s">
        <v>6</v>
      </c>
      <c r="D12" s="31"/>
      <c r="E12" s="36">
        <v>-41.34</v>
      </c>
      <c r="F12" s="36">
        <v>-47.55</v>
      </c>
      <c r="G12" s="36">
        <v>-49.32</v>
      </c>
      <c r="H12" s="41"/>
      <c r="I12" s="36">
        <v>-138.21</v>
      </c>
      <c r="K12" s="6"/>
    </row>
    <row r="13" spans="1:11" ht="21">
      <c r="B13" s="8" t="s">
        <v>44</v>
      </c>
      <c r="C13" s="33" t="s">
        <v>6</v>
      </c>
      <c r="D13" s="31"/>
      <c r="E13" s="36">
        <v>245.98</v>
      </c>
      <c r="F13" s="36">
        <v>282.74</v>
      </c>
      <c r="G13" s="36">
        <v>281.42</v>
      </c>
      <c r="H13" s="41"/>
      <c r="I13" s="36">
        <v>810.1400000000001</v>
      </c>
      <c r="K13" s="6"/>
    </row>
    <row r="14" spans="1:11" ht="21">
      <c r="B14" s="8" t="s">
        <v>148</v>
      </c>
      <c r="C14" s="33" t="s">
        <v>6</v>
      </c>
      <c r="D14" s="31"/>
      <c r="E14" s="36">
        <v>-180.39</v>
      </c>
      <c r="F14" s="36">
        <v>-237.65</v>
      </c>
      <c r="G14" s="36">
        <v>-272.95999999999998</v>
      </c>
      <c r="H14" s="41"/>
      <c r="I14" s="36">
        <v>-691</v>
      </c>
      <c r="K14" s="6"/>
    </row>
    <row r="15" spans="1:11" ht="21">
      <c r="B15" s="8" t="s">
        <v>45</v>
      </c>
      <c r="C15" s="33" t="s">
        <v>6</v>
      </c>
      <c r="D15" s="31"/>
      <c r="E15" s="36">
        <v>-254.34</v>
      </c>
      <c r="F15" s="36">
        <v>-257.18</v>
      </c>
      <c r="G15" s="36">
        <v>-271.82</v>
      </c>
      <c r="H15" s="41"/>
      <c r="I15" s="36">
        <v>-783.33999999999992</v>
      </c>
      <c r="K15" s="6"/>
    </row>
    <row r="16" spans="1:11" ht="21">
      <c r="B16" s="8" t="s">
        <v>46</v>
      </c>
      <c r="C16" s="33" t="s">
        <v>6</v>
      </c>
      <c r="D16" s="31"/>
      <c r="E16" s="36">
        <v>-21.17</v>
      </c>
      <c r="F16" s="36">
        <v>-18.309999999999999</v>
      </c>
      <c r="G16" s="36">
        <v>-10.27</v>
      </c>
      <c r="H16" s="40"/>
      <c r="I16" s="36">
        <v>-49.75</v>
      </c>
      <c r="K16" s="6"/>
    </row>
    <row r="17" spans="2:11" ht="21">
      <c r="B17" s="8" t="s">
        <v>169</v>
      </c>
      <c r="C17" s="33" t="s">
        <v>6</v>
      </c>
      <c r="D17" s="31"/>
      <c r="E17" s="36">
        <v>-48.67</v>
      </c>
      <c r="F17" s="36">
        <v>-45.71</v>
      </c>
      <c r="G17" s="36">
        <v>-66.260000000000005</v>
      </c>
      <c r="H17" s="41"/>
      <c r="I17" s="36">
        <v>-160.63999999999999</v>
      </c>
      <c r="K17" s="6"/>
    </row>
    <row r="18" spans="2:11" ht="21">
      <c r="B18" s="8" t="s">
        <v>47</v>
      </c>
      <c r="C18" s="33" t="s">
        <v>6</v>
      </c>
      <c r="D18" s="31"/>
      <c r="E18" s="36">
        <v>-30.23</v>
      </c>
      <c r="F18" s="36">
        <v>-7.98</v>
      </c>
      <c r="G18" s="36">
        <v>-35.950000000000003</v>
      </c>
      <c r="H18" s="41"/>
      <c r="I18" s="36">
        <v>-74.16</v>
      </c>
      <c r="K18" s="6"/>
    </row>
    <row r="19" spans="2:11" ht="21">
      <c r="B19" s="8" t="s">
        <v>48</v>
      </c>
      <c r="C19" s="33" t="s">
        <v>6</v>
      </c>
      <c r="D19" s="31"/>
      <c r="E19" s="36">
        <v>-64.5</v>
      </c>
      <c r="F19" s="36">
        <v>-64.62</v>
      </c>
      <c r="G19" s="36">
        <v>-51.69</v>
      </c>
      <c r="H19" s="41"/>
      <c r="I19" s="36">
        <v>-180.81</v>
      </c>
      <c r="K19" s="6"/>
    </row>
    <row r="20" spans="2:11" ht="21">
      <c r="B20" s="8" t="s">
        <v>49</v>
      </c>
      <c r="C20" s="33" t="s">
        <v>6</v>
      </c>
      <c r="D20" s="68"/>
      <c r="E20" s="36">
        <v>89.15</v>
      </c>
      <c r="F20" s="36">
        <v>140.30000000000001</v>
      </c>
      <c r="G20" s="36">
        <v>53.38</v>
      </c>
      <c r="H20" s="41"/>
      <c r="I20" s="36">
        <v>282.83000000000004</v>
      </c>
      <c r="K20" s="6"/>
    </row>
    <row r="21" spans="2:11" ht="21">
      <c r="B21" s="8" t="s">
        <v>149</v>
      </c>
      <c r="C21" s="33" t="s">
        <v>6</v>
      </c>
      <c r="D21" s="31"/>
      <c r="E21" s="36">
        <v>0</v>
      </c>
      <c r="F21" s="36">
        <v>0</v>
      </c>
      <c r="G21" s="36">
        <v>112.3</v>
      </c>
      <c r="H21" s="41"/>
      <c r="I21" s="36">
        <v>112.3</v>
      </c>
      <c r="K21" s="6"/>
    </row>
    <row r="22" spans="2:11" ht="21">
      <c r="B22" s="62" t="s">
        <v>50</v>
      </c>
      <c r="C22" s="29" t="s">
        <v>6</v>
      </c>
      <c r="D22" s="31"/>
      <c r="E22" s="36">
        <v>1380.5900000000004</v>
      </c>
      <c r="F22" s="36">
        <v>1331.9699999999996</v>
      </c>
      <c r="G22" s="36">
        <v>1485.8900000000003</v>
      </c>
      <c r="H22" s="41"/>
      <c r="I22" s="36">
        <v>4198.45</v>
      </c>
      <c r="K22" s="6"/>
    </row>
    <row r="23" spans="2:11" ht="21">
      <c r="B23" s="8" t="s">
        <v>51</v>
      </c>
      <c r="C23" s="33" t="s">
        <v>6</v>
      </c>
      <c r="D23" s="68"/>
      <c r="E23" s="36">
        <v>2.5</v>
      </c>
      <c r="F23" s="36">
        <v>16.93</v>
      </c>
      <c r="G23" s="36">
        <v>30.09</v>
      </c>
      <c r="H23" s="41"/>
      <c r="I23" s="36">
        <v>49.519999999999996</v>
      </c>
      <c r="K23" s="6"/>
    </row>
    <row r="24" spans="2:11" ht="21">
      <c r="B24" s="8" t="s">
        <v>52</v>
      </c>
      <c r="C24" s="33" t="s">
        <v>6</v>
      </c>
      <c r="D24" s="31"/>
      <c r="E24" s="36">
        <v>-38.31</v>
      </c>
      <c r="F24" s="36">
        <v>-73.14</v>
      </c>
      <c r="G24" s="36">
        <v>-42.66</v>
      </c>
      <c r="H24" s="41"/>
      <c r="I24" s="36">
        <v>-154.11000000000001</v>
      </c>
      <c r="K24" s="6"/>
    </row>
    <row r="25" spans="2:11" ht="21">
      <c r="B25" s="62" t="s">
        <v>53</v>
      </c>
      <c r="C25" s="29" t="s">
        <v>6</v>
      </c>
      <c r="D25" s="31"/>
      <c r="E25" s="36">
        <v>1344.7800000000004</v>
      </c>
      <c r="F25" s="36">
        <v>1275.7599999999995</v>
      </c>
      <c r="G25" s="36">
        <v>1473.3200000000002</v>
      </c>
      <c r="H25" s="41"/>
      <c r="I25" s="36">
        <v>4093.86</v>
      </c>
      <c r="K25" s="6"/>
    </row>
    <row r="26" spans="2:11" ht="21">
      <c r="B26" s="8" t="s">
        <v>54</v>
      </c>
      <c r="C26" s="33" t="s">
        <v>6</v>
      </c>
      <c r="D26" s="68"/>
      <c r="E26" s="36">
        <v>-373.66</v>
      </c>
      <c r="F26" s="36">
        <v>-316.98</v>
      </c>
      <c r="G26" s="36">
        <v>-375.67</v>
      </c>
      <c r="H26" s="40"/>
      <c r="I26" s="36">
        <v>-1066.3100000000002</v>
      </c>
      <c r="K26" s="6"/>
    </row>
    <row r="27" spans="2:11" ht="21">
      <c r="B27" s="8" t="s">
        <v>55</v>
      </c>
      <c r="C27" s="33" t="s">
        <v>6</v>
      </c>
      <c r="D27" s="49"/>
      <c r="E27" s="36">
        <v>303.88</v>
      </c>
      <c r="F27" s="36">
        <v>24.87</v>
      </c>
      <c r="G27" s="36">
        <v>18.03</v>
      </c>
      <c r="H27" s="41"/>
      <c r="I27" s="36">
        <v>346.78</v>
      </c>
      <c r="K27" s="6"/>
    </row>
    <row r="28" spans="2:11" ht="42">
      <c r="B28" s="62" t="s">
        <v>56</v>
      </c>
      <c r="C28" s="29" t="s">
        <v>6</v>
      </c>
      <c r="D28" s="31"/>
      <c r="E28" s="36">
        <v>1275.0000000000005</v>
      </c>
      <c r="F28" s="36">
        <v>983.64999999999952</v>
      </c>
      <c r="G28" s="36">
        <v>1115.68</v>
      </c>
      <c r="H28" s="41"/>
      <c r="I28" s="36">
        <v>3374.33</v>
      </c>
      <c r="K28" s="6"/>
    </row>
    <row r="29" spans="2:11" ht="21">
      <c r="B29" s="49"/>
      <c r="C29" s="49"/>
      <c r="D29" s="49"/>
      <c r="E29" s="49"/>
      <c r="F29" s="49"/>
      <c r="G29" s="49"/>
      <c r="H29" s="41"/>
      <c r="I29" s="69"/>
      <c r="K29" s="6"/>
    </row>
    <row r="30" spans="2:11" ht="21">
      <c r="B30" s="8" t="s">
        <v>57</v>
      </c>
      <c r="C30" s="33" t="s">
        <v>58</v>
      </c>
      <c r="D30" s="49"/>
      <c r="E30" s="70">
        <v>2.1000000000000001E-2</v>
      </c>
      <c r="F30" s="70">
        <v>1.2999999999999999E-2</v>
      </c>
      <c r="G30" s="70">
        <v>1.4999999999999999E-2</v>
      </c>
      <c r="H30" s="41"/>
      <c r="I30" s="70">
        <v>4.8000000000000001E-2</v>
      </c>
      <c r="K30" s="6"/>
    </row>
    <row r="31" spans="2:11">
      <c r="I31" s="6"/>
    </row>
    <row r="32" spans="2:11" ht="21">
      <c r="B32" s="10" t="s">
        <v>167</v>
      </c>
    </row>
    <row r="34" spans="2:2" ht="18.75">
      <c r="B34" s="91" t="s">
        <v>170</v>
      </c>
    </row>
  </sheetData>
  <hyperlinks>
    <hyperlink ref="B32" location="Index!A1" display="Back to index" xr:uid="{E8670034-6E83-424D-9F73-703396AEECF7}"/>
  </hyperlinks>
  <pageMargins left="0.70866141732283472" right="0.70866141732283472" top="0.74803149606299213" bottom="0.74803149606299213" header="0.31496062992125984" footer="0.31496062992125984"/>
  <pageSetup scale="72"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7A78D-58F6-4F49-AB28-3CAA45BE82C3}">
  <sheetPr>
    <tabColor rgb="FFC00000"/>
    <pageSetUpPr fitToPage="1"/>
  </sheetPr>
  <dimension ref="A6:G40"/>
  <sheetViews>
    <sheetView zoomScale="85" zoomScaleNormal="85" workbookViewId="0">
      <selection activeCell="B40" sqref="B40"/>
    </sheetView>
  </sheetViews>
  <sheetFormatPr defaultColWidth="9.140625" defaultRowHeight="12.75"/>
  <cols>
    <col min="1" max="1" width="1.42578125" style="5" customWidth="1"/>
    <col min="2" max="2" width="47.140625" style="5" customWidth="1"/>
    <col min="3" max="3" width="11.5703125" style="5" customWidth="1"/>
    <col min="4" max="4" width="2.7109375" style="5" customWidth="1"/>
    <col min="5" max="7" width="14.42578125" style="5" customWidth="1"/>
    <col min="8" max="9" width="11.42578125" style="5" bestFit="1" customWidth="1"/>
    <col min="10" max="10" width="2.7109375" style="5" customWidth="1"/>
    <col min="11" max="16384" width="9.140625" style="5"/>
  </cols>
  <sheetData>
    <row r="6" spans="1:7" ht="29.25">
      <c r="A6" s="15" t="s">
        <v>101</v>
      </c>
      <c r="B6" s="15"/>
      <c r="C6" s="14"/>
      <c r="D6" s="14"/>
      <c r="E6" s="14"/>
      <c r="F6" s="14"/>
      <c r="G6" s="14"/>
    </row>
    <row r="7" spans="1:7" ht="21">
      <c r="A7" s="56"/>
      <c r="B7" s="30"/>
      <c r="C7" s="30" t="s">
        <v>2</v>
      </c>
      <c r="E7" s="30">
        <v>44986</v>
      </c>
      <c r="F7" s="30">
        <v>45078</v>
      </c>
      <c r="G7" s="30">
        <v>45170</v>
      </c>
    </row>
    <row r="8" spans="1:7" ht="21">
      <c r="A8" s="59"/>
      <c r="B8" s="8" t="s">
        <v>105</v>
      </c>
      <c r="C8" s="33" t="s">
        <v>6</v>
      </c>
      <c r="D8" s="31"/>
      <c r="E8" s="36">
        <v>20078.87</v>
      </c>
      <c r="F8" s="36">
        <v>20031.669999999998</v>
      </c>
      <c r="G8" s="36">
        <v>20035.900000000001</v>
      </c>
    </row>
    <row r="9" spans="1:7" ht="21">
      <c r="A9" s="58"/>
      <c r="B9" s="8" t="s">
        <v>106</v>
      </c>
      <c r="C9" s="33" t="s">
        <v>6</v>
      </c>
      <c r="D9" s="31"/>
      <c r="E9" s="36">
        <v>97.12</v>
      </c>
      <c r="F9" s="36">
        <v>94.43</v>
      </c>
      <c r="G9" s="36">
        <v>110.52</v>
      </c>
    </row>
    <row r="10" spans="1:7" ht="21">
      <c r="A10" s="58"/>
      <c r="B10" s="60" t="s">
        <v>107</v>
      </c>
      <c r="C10" s="33" t="s">
        <v>6</v>
      </c>
      <c r="D10" s="31"/>
      <c r="E10" s="36">
        <v>30.11</v>
      </c>
      <c r="F10" s="36">
        <v>37.4</v>
      </c>
      <c r="G10" s="36">
        <v>35.5</v>
      </c>
    </row>
    <row r="11" spans="1:7" ht="21">
      <c r="A11" s="58"/>
      <c r="B11" s="60" t="s">
        <v>108</v>
      </c>
      <c r="C11" s="33" t="s">
        <v>6</v>
      </c>
      <c r="D11" s="31"/>
      <c r="E11" s="36">
        <v>1269.17</v>
      </c>
      <c r="F11" s="36">
        <v>1239.8900000000001</v>
      </c>
      <c r="G11" s="36">
        <v>1225.3399999999999</v>
      </c>
    </row>
    <row r="12" spans="1:7" ht="21">
      <c r="A12" s="58"/>
      <c r="B12" s="60" t="s">
        <v>109</v>
      </c>
      <c r="C12" s="33" t="s">
        <v>6</v>
      </c>
      <c r="D12" s="31"/>
      <c r="E12" s="36">
        <v>444.8</v>
      </c>
      <c r="F12" s="36">
        <v>469.67</v>
      </c>
      <c r="G12" s="36">
        <v>487.7</v>
      </c>
    </row>
    <row r="13" spans="1:7" ht="21">
      <c r="A13" s="58"/>
      <c r="B13" s="75" t="s">
        <v>150</v>
      </c>
      <c r="C13" s="33" t="s">
        <v>6</v>
      </c>
      <c r="D13" s="68"/>
      <c r="E13" s="36">
        <v>0</v>
      </c>
      <c r="F13" s="36">
        <v>0</v>
      </c>
      <c r="G13" s="36">
        <v>79.7</v>
      </c>
    </row>
    <row r="14" spans="1:7" ht="21">
      <c r="A14" s="58"/>
      <c r="B14" s="73" t="s">
        <v>110</v>
      </c>
      <c r="C14" s="29" t="s">
        <v>6</v>
      </c>
      <c r="D14" s="76"/>
      <c r="E14" s="63">
        <v>21920.069999999996</v>
      </c>
      <c r="F14" s="63">
        <v>21873.059999999998</v>
      </c>
      <c r="G14" s="63">
        <v>21974.660000000003</v>
      </c>
    </row>
    <row r="15" spans="1:7" ht="21">
      <c r="A15" s="58"/>
      <c r="B15" s="60" t="s">
        <v>111</v>
      </c>
      <c r="C15" s="33" t="s">
        <v>6</v>
      </c>
      <c r="D15" s="31"/>
      <c r="E15" s="36">
        <v>147.44</v>
      </c>
      <c r="F15" s="36">
        <v>158.41</v>
      </c>
      <c r="G15" s="36">
        <v>153.07</v>
      </c>
    </row>
    <row r="16" spans="1:7" ht="21">
      <c r="A16" s="58"/>
      <c r="B16" s="60" t="s">
        <v>112</v>
      </c>
      <c r="C16" s="33" t="s">
        <v>6</v>
      </c>
      <c r="D16" s="31"/>
      <c r="E16" s="36">
        <v>141.02000000000001</v>
      </c>
      <c r="F16" s="36">
        <v>152.21</v>
      </c>
      <c r="G16" s="36">
        <v>216.59</v>
      </c>
    </row>
    <row r="17" spans="1:7" ht="21">
      <c r="A17" s="58"/>
      <c r="B17" s="60" t="s">
        <v>113</v>
      </c>
      <c r="C17" s="33" t="s">
        <v>6</v>
      </c>
      <c r="D17" s="31"/>
      <c r="E17" s="36">
        <v>1206.99</v>
      </c>
      <c r="F17" s="36">
        <v>144.65</v>
      </c>
      <c r="G17" s="36">
        <v>195.23</v>
      </c>
    </row>
    <row r="18" spans="1:7" ht="21">
      <c r="A18" s="58"/>
      <c r="B18" s="60" t="s">
        <v>114</v>
      </c>
      <c r="C18" s="33" t="s">
        <v>6</v>
      </c>
      <c r="D18" s="31"/>
      <c r="E18" s="36">
        <v>1214.6300000000001</v>
      </c>
      <c r="F18" s="36">
        <v>1270.1300000000001</v>
      </c>
      <c r="G18" s="36">
        <v>1491.6</v>
      </c>
    </row>
    <row r="19" spans="1:7" ht="21">
      <c r="A19" s="58"/>
      <c r="B19" s="60" t="s">
        <v>115</v>
      </c>
      <c r="C19" s="33" t="s">
        <v>6</v>
      </c>
      <c r="D19" s="31"/>
      <c r="E19" s="36">
        <v>408.17</v>
      </c>
      <c r="F19" s="36">
        <v>91.77</v>
      </c>
      <c r="G19" s="36">
        <v>468.11</v>
      </c>
    </row>
    <row r="20" spans="1:7" ht="21">
      <c r="A20" s="58"/>
      <c r="B20" s="75" t="s">
        <v>116</v>
      </c>
      <c r="C20" s="33" t="s">
        <v>6</v>
      </c>
      <c r="D20" s="68"/>
      <c r="E20" s="36">
        <v>2143.35</v>
      </c>
      <c r="F20" s="36">
        <v>3688.7</v>
      </c>
      <c r="G20" s="36">
        <v>4130.67</v>
      </c>
    </row>
    <row r="21" spans="1:7" ht="21">
      <c r="A21" s="58"/>
      <c r="B21" s="62" t="s">
        <v>117</v>
      </c>
      <c r="C21" s="33" t="s">
        <v>6</v>
      </c>
      <c r="D21" s="62"/>
      <c r="E21" s="63">
        <v>5261.6</v>
      </c>
      <c r="F21" s="63">
        <v>5505.87</v>
      </c>
      <c r="G21" s="63">
        <v>6655.27</v>
      </c>
    </row>
    <row r="22" spans="1:7" ht="21">
      <c r="A22" s="58"/>
      <c r="B22" s="74" t="s">
        <v>118</v>
      </c>
      <c r="C22" s="77" t="s">
        <v>6</v>
      </c>
      <c r="D22" s="78"/>
      <c r="E22" s="79">
        <v>27181.67</v>
      </c>
      <c r="F22" s="79">
        <v>27378.929999999997</v>
      </c>
      <c r="G22" s="79">
        <v>28629.930000000004</v>
      </c>
    </row>
    <row r="23" spans="1:7" ht="21">
      <c r="A23" s="58"/>
      <c r="B23" s="60"/>
      <c r="C23" s="33"/>
      <c r="D23" s="31"/>
      <c r="E23" s="36"/>
      <c r="F23" s="36"/>
      <c r="G23" s="36"/>
    </row>
    <row r="24" spans="1:7" ht="21">
      <c r="A24" s="58"/>
      <c r="B24" s="60" t="s">
        <v>94</v>
      </c>
      <c r="C24" s="33" t="s">
        <v>6</v>
      </c>
      <c r="D24" s="31"/>
      <c r="E24" s="36">
        <v>19187.86</v>
      </c>
      <c r="F24" s="36">
        <v>19187.86</v>
      </c>
      <c r="G24" s="36">
        <v>19187.86</v>
      </c>
    </row>
    <row r="25" spans="1:7" ht="21">
      <c r="A25" s="58"/>
      <c r="B25" s="75" t="s">
        <v>119</v>
      </c>
      <c r="C25" s="33" t="s">
        <v>6</v>
      </c>
      <c r="D25" s="62"/>
      <c r="E25" s="36">
        <v>1275.22</v>
      </c>
      <c r="F25" s="36">
        <v>2258.87</v>
      </c>
      <c r="G25" s="36">
        <v>3374.55</v>
      </c>
    </row>
    <row r="26" spans="1:7" ht="21">
      <c r="A26" s="58"/>
      <c r="B26" s="73" t="s">
        <v>120</v>
      </c>
      <c r="C26" s="33" t="s">
        <v>6</v>
      </c>
      <c r="D26" s="31"/>
      <c r="E26" s="80">
        <v>20463.080000000002</v>
      </c>
      <c r="F26" s="80">
        <v>21446.73</v>
      </c>
      <c r="G26" s="80">
        <v>22562.41</v>
      </c>
    </row>
    <row r="27" spans="1:7" ht="21">
      <c r="A27" s="58"/>
      <c r="B27" s="60" t="s">
        <v>151</v>
      </c>
      <c r="C27" s="33" t="s">
        <v>6</v>
      </c>
      <c r="D27" s="31"/>
      <c r="E27" s="36">
        <v>0</v>
      </c>
      <c r="F27" s="36">
        <v>0</v>
      </c>
      <c r="G27" s="36">
        <v>164.72</v>
      </c>
    </row>
    <row r="28" spans="1:7" ht="21">
      <c r="A28" s="58"/>
      <c r="B28" s="75" t="s">
        <v>121</v>
      </c>
      <c r="C28" s="33" t="s">
        <v>6</v>
      </c>
      <c r="D28" s="68"/>
      <c r="E28" s="36">
        <v>25.85</v>
      </c>
      <c r="F28" s="36">
        <v>27.83</v>
      </c>
      <c r="G28" s="36">
        <v>28.03</v>
      </c>
    </row>
    <row r="29" spans="1:7" ht="21">
      <c r="A29" s="58"/>
      <c r="B29" s="8" t="s">
        <v>122</v>
      </c>
      <c r="C29" s="33" t="s">
        <v>6</v>
      </c>
      <c r="D29" s="31"/>
      <c r="E29" s="36">
        <v>2154.2199999999998</v>
      </c>
      <c r="F29" s="36">
        <v>2205.7800000000002</v>
      </c>
      <c r="G29" s="36">
        <v>2232.6799999999998</v>
      </c>
    </row>
    <row r="30" spans="1:7" ht="21">
      <c r="A30" s="58"/>
      <c r="B30" s="8" t="s">
        <v>123</v>
      </c>
      <c r="C30" s="33" t="s">
        <v>6</v>
      </c>
      <c r="D30" s="31"/>
      <c r="E30" s="84">
        <v>2180.0699999999997</v>
      </c>
      <c r="F30" s="84">
        <v>2233.61</v>
      </c>
      <c r="G30" s="84">
        <v>2425.4299999999998</v>
      </c>
    </row>
    <row r="31" spans="1:7" ht="21">
      <c r="A31" s="58"/>
      <c r="B31" s="8" t="s">
        <v>93</v>
      </c>
      <c r="C31" s="33" t="s">
        <v>6</v>
      </c>
      <c r="D31" s="31"/>
      <c r="E31" s="36">
        <v>1350</v>
      </c>
      <c r="F31" s="36">
        <v>1350</v>
      </c>
      <c r="G31" s="36">
        <v>500</v>
      </c>
    </row>
    <row r="32" spans="1:7" ht="21">
      <c r="A32" s="58"/>
      <c r="B32" s="8" t="s">
        <v>124</v>
      </c>
      <c r="C32" s="33" t="s">
        <v>6</v>
      </c>
      <c r="D32" s="31"/>
      <c r="E32" s="36">
        <v>401.18</v>
      </c>
      <c r="F32" s="36">
        <v>632.71</v>
      </c>
      <c r="G32" s="36">
        <v>694.95</v>
      </c>
    </row>
    <row r="33" spans="2:7" ht="21">
      <c r="B33" s="8" t="s">
        <v>125</v>
      </c>
      <c r="C33" s="33" t="s">
        <v>6</v>
      </c>
      <c r="D33" s="31"/>
      <c r="E33" s="36">
        <v>2671.62</v>
      </c>
      <c r="F33" s="36">
        <v>1623.63</v>
      </c>
      <c r="G33" s="36">
        <v>2300.94</v>
      </c>
    </row>
    <row r="34" spans="2:7" ht="21">
      <c r="B34" s="75" t="s">
        <v>121</v>
      </c>
      <c r="C34" s="33" t="s">
        <v>6</v>
      </c>
      <c r="D34" s="68"/>
      <c r="E34" s="36">
        <v>6.65</v>
      </c>
      <c r="F34" s="36">
        <v>9.06</v>
      </c>
      <c r="G34" s="36">
        <v>9.24</v>
      </c>
    </row>
    <row r="35" spans="2:7" ht="21">
      <c r="B35" s="75" t="s">
        <v>126</v>
      </c>
      <c r="C35" s="33" t="s">
        <v>6</v>
      </c>
      <c r="D35" s="68"/>
      <c r="E35" s="36">
        <v>109.07</v>
      </c>
      <c r="F35" s="36">
        <v>83.19</v>
      </c>
      <c r="G35" s="36">
        <v>136.94999999999999</v>
      </c>
    </row>
    <row r="36" spans="2:7" ht="21">
      <c r="B36" s="75" t="s">
        <v>127</v>
      </c>
      <c r="C36" s="33" t="s">
        <v>6</v>
      </c>
      <c r="D36" s="68"/>
      <c r="E36" s="84">
        <v>4538.5199999999995</v>
      </c>
      <c r="F36" s="84">
        <v>3698.59</v>
      </c>
      <c r="G36" s="84">
        <v>3642.08</v>
      </c>
    </row>
    <row r="37" spans="2:7" ht="21">
      <c r="B37" s="81" t="s">
        <v>128</v>
      </c>
      <c r="C37" s="33" t="s">
        <v>6</v>
      </c>
      <c r="D37" s="49"/>
      <c r="E37" s="63">
        <v>6718.5899999999992</v>
      </c>
      <c r="F37" s="63">
        <v>5932.2000000000007</v>
      </c>
      <c r="G37" s="63">
        <v>6067.51</v>
      </c>
    </row>
    <row r="38" spans="2:7" ht="21">
      <c r="B38" s="82" t="s">
        <v>129</v>
      </c>
      <c r="C38" s="77" t="s">
        <v>6</v>
      </c>
      <c r="D38" s="82"/>
      <c r="E38" s="83">
        <v>27181.670000000002</v>
      </c>
      <c r="F38" s="83">
        <v>27378.93</v>
      </c>
      <c r="G38" s="83">
        <v>28629.919999999998</v>
      </c>
    </row>
    <row r="40" spans="2:7" ht="21">
      <c r="B40" s="10" t="s">
        <v>167</v>
      </c>
    </row>
  </sheetData>
  <hyperlinks>
    <hyperlink ref="B40" location="Index!A1" display="Back to index" xr:uid="{5E8284FA-072B-4F04-977B-A68D9CC210F3}"/>
  </hyperlinks>
  <pageMargins left="0.70866141732283472" right="0.70866141732283472" top="0.74803149606299213" bottom="0.74803149606299213" header="0.31496062992125984" footer="0.31496062992125984"/>
  <pageSetup scale="85"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02A9-5C8F-457A-BD79-10BF7D8352B5}">
  <sheetPr>
    <tabColor rgb="FFC00000"/>
    <pageSetUpPr fitToPage="1"/>
  </sheetPr>
  <dimension ref="A6:M50"/>
  <sheetViews>
    <sheetView topLeftCell="A10" zoomScale="85" zoomScaleNormal="85" workbookViewId="0">
      <selection activeCell="M27" sqref="M27"/>
    </sheetView>
  </sheetViews>
  <sheetFormatPr defaultColWidth="9.140625" defaultRowHeight="12.75"/>
  <cols>
    <col min="1" max="1" width="1.42578125" style="5" customWidth="1"/>
    <col min="2" max="2" width="64.7109375" style="5" customWidth="1"/>
    <col min="3" max="3" width="11.5703125" style="5" customWidth="1"/>
    <col min="4" max="4" width="2.7109375" style="5" customWidth="1"/>
    <col min="5" max="7" width="14.42578125" style="5" customWidth="1"/>
    <col min="8" max="8" width="3.5703125" style="5" customWidth="1"/>
    <col min="9" max="9" width="14.42578125" style="5" customWidth="1"/>
    <col min="10" max="11" width="11.42578125" style="5" bestFit="1" customWidth="1"/>
    <col min="12" max="12" width="2.7109375" style="5" customWidth="1"/>
    <col min="13" max="16384" width="9.140625" style="5"/>
  </cols>
  <sheetData>
    <row r="6" spans="1:13" ht="29.25">
      <c r="A6" s="15" t="s">
        <v>72</v>
      </c>
      <c r="B6" s="15"/>
      <c r="C6" s="14"/>
      <c r="D6" s="14"/>
      <c r="E6" s="14"/>
      <c r="F6" s="14"/>
      <c r="G6" s="14"/>
      <c r="H6" s="15"/>
      <c r="I6" s="15"/>
    </row>
    <row r="7" spans="1:13" ht="21">
      <c r="A7" s="56"/>
      <c r="B7" s="48"/>
      <c r="C7" s="30" t="s">
        <v>2</v>
      </c>
      <c r="D7" s="49"/>
      <c r="E7" s="30" t="s">
        <v>0</v>
      </c>
      <c r="F7" s="30" t="s">
        <v>30</v>
      </c>
      <c r="G7" s="30" t="s">
        <v>33</v>
      </c>
      <c r="H7" s="41"/>
      <c r="I7" s="30" t="s">
        <v>139</v>
      </c>
    </row>
    <row r="8" spans="1:13" ht="21">
      <c r="A8" s="57"/>
      <c r="B8" s="85" t="s">
        <v>75</v>
      </c>
      <c r="C8" s="29" t="s">
        <v>6</v>
      </c>
      <c r="D8" s="76"/>
      <c r="E8" s="86">
        <v>1275</v>
      </c>
      <c r="F8" s="86">
        <v>984</v>
      </c>
      <c r="G8" s="86">
        <v>1116</v>
      </c>
      <c r="H8" s="87"/>
      <c r="I8" s="86">
        <v>3375</v>
      </c>
      <c r="M8" s="6"/>
    </row>
    <row r="9" spans="1:13" ht="21">
      <c r="B9" s="8" t="s">
        <v>76</v>
      </c>
      <c r="C9" s="33"/>
      <c r="D9" s="31"/>
      <c r="E9" s="36"/>
      <c r="F9" s="36"/>
      <c r="G9" s="36"/>
      <c r="H9" s="41"/>
      <c r="I9" s="36"/>
      <c r="M9" s="6"/>
    </row>
    <row r="10" spans="1:13" ht="21">
      <c r="B10" s="67" t="s">
        <v>152</v>
      </c>
      <c r="C10" s="33" t="s">
        <v>6</v>
      </c>
      <c r="D10" s="31"/>
      <c r="E10" s="36">
        <v>247</v>
      </c>
      <c r="F10" s="36">
        <v>249</v>
      </c>
      <c r="G10" s="36">
        <v>262</v>
      </c>
      <c r="H10" s="41"/>
      <c r="I10" s="36">
        <v>758</v>
      </c>
      <c r="M10" s="6"/>
    </row>
    <row r="11" spans="1:13" ht="21">
      <c r="B11" s="67" t="s">
        <v>153</v>
      </c>
      <c r="C11" s="33" t="s">
        <v>6</v>
      </c>
      <c r="D11" s="31"/>
      <c r="E11" s="36">
        <v>2</v>
      </c>
      <c r="F11" s="36">
        <v>3</v>
      </c>
      <c r="G11" s="36">
        <v>2</v>
      </c>
      <c r="H11" s="41"/>
      <c r="I11" s="36">
        <v>7</v>
      </c>
      <c r="M11" s="6"/>
    </row>
    <row r="12" spans="1:13" ht="21">
      <c r="B12" s="67" t="s">
        <v>77</v>
      </c>
      <c r="C12" s="33" t="s">
        <v>6</v>
      </c>
      <c r="D12" s="31"/>
      <c r="E12" s="36">
        <v>6</v>
      </c>
      <c r="F12" s="36">
        <v>6</v>
      </c>
      <c r="G12" s="36">
        <v>7</v>
      </c>
      <c r="H12" s="41"/>
      <c r="I12" s="36">
        <v>19</v>
      </c>
      <c r="M12" s="6"/>
    </row>
    <row r="13" spans="1:13" ht="21">
      <c r="B13" s="67" t="s">
        <v>154</v>
      </c>
      <c r="C13" s="33" t="s">
        <v>6</v>
      </c>
      <c r="D13" s="31"/>
      <c r="E13" s="36">
        <v>2</v>
      </c>
      <c r="F13" s="36">
        <v>9</v>
      </c>
      <c r="G13" s="36">
        <v>20</v>
      </c>
      <c r="H13" s="41"/>
      <c r="I13" s="36">
        <v>31</v>
      </c>
      <c r="M13" s="6"/>
    </row>
    <row r="14" spans="1:13" ht="21">
      <c r="B14" s="67" t="s">
        <v>78</v>
      </c>
      <c r="C14" s="33" t="s">
        <v>6</v>
      </c>
      <c r="D14" s="31"/>
      <c r="E14" s="36">
        <v>-89</v>
      </c>
      <c r="F14" s="36">
        <v>-140</v>
      </c>
      <c r="G14" s="36">
        <v>-53</v>
      </c>
      <c r="H14" s="41"/>
      <c r="I14" s="36">
        <v>-282</v>
      </c>
      <c r="M14" s="6"/>
    </row>
    <row r="15" spans="1:13" ht="21">
      <c r="B15" s="67" t="s">
        <v>155</v>
      </c>
      <c r="C15" s="33" t="s">
        <v>6</v>
      </c>
      <c r="D15" s="31"/>
      <c r="E15" s="36">
        <v>64</v>
      </c>
      <c r="F15" s="36">
        <v>65</v>
      </c>
      <c r="G15" s="36">
        <v>52</v>
      </c>
      <c r="H15" s="41"/>
      <c r="I15" s="36">
        <v>181</v>
      </c>
      <c r="M15" s="6"/>
    </row>
    <row r="16" spans="1:13" ht="21">
      <c r="B16" s="67" t="s">
        <v>156</v>
      </c>
      <c r="C16" s="33" t="s">
        <v>6</v>
      </c>
      <c r="D16" s="31"/>
      <c r="E16" s="36">
        <v>-304</v>
      </c>
      <c r="F16" s="36">
        <v>-25</v>
      </c>
      <c r="G16" s="36">
        <v>-18</v>
      </c>
      <c r="H16" s="41"/>
      <c r="I16" s="36">
        <v>-347</v>
      </c>
      <c r="M16" s="6"/>
    </row>
    <row r="17" spans="2:13" ht="21">
      <c r="B17" s="67" t="s">
        <v>54</v>
      </c>
      <c r="C17" s="33" t="s">
        <v>6</v>
      </c>
      <c r="D17" s="31"/>
      <c r="E17" s="36">
        <v>374</v>
      </c>
      <c r="F17" s="36">
        <v>317</v>
      </c>
      <c r="G17" s="36">
        <v>376</v>
      </c>
      <c r="H17" s="41"/>
      <c r="I17" s="36">
        <v>1067</v>
      </c>
      <c r="M17" s="6"/>
    </row>
    <row r="18" spans="2:13" ht="21">
      <c r="B18" s="67" t="s">
        <v>157</v>
      </c>
      <c r="C18" s="33" t="s">
        <v>6</v>
      </c>
      <c r="D18" s="31"/>
      <c r="E18" s="36">
        <v>0</v>
      </c>
      <c r="F18" s="36">
        <v>0</v>
      </c>
      <c r="G18" s="36">
        <v>3</v>
      </c>
      <c r="H18" s="41"/>
      <c r="I18" s="36">
        <v>3</v>
      </c>
      <c r="M18" s="6"/>
    </row>
    <row r="19" spans="2:13" ht="21">
      <c r="B19" s="67" t="s">
        <v>51</v>
      </c>
      <c r="C19" s="33" t="s">
        <v>6</v>
      </c>
      <c r="D19" s="68"/>
      <c r="E19" s="36">
        <v>-3</v>
      </c>
      <c r="F19" s="36">
        <v>-17</v>
      </c>
      <c r="G19" s="36">
        <v>-30</v>
      </c>
      <c r="H19" s="41"/>
      <c r="I19" s="36">
        <v>-50</v>
      </c>
      <c r="M19" s="6"/>
    </row>
    <row r="20" spans="2:13" ht="21">
      <c r="B20" s="67" t="s">
        <v>158</v>
      </c>
      <c r="C20" s="33" t="s">
        <v>6</v>
      </c>
      <c r="D20" s="67"/>
      <c r="E20" s="36">
        <v>38</v>
      </c>
      <c r="F20" s="36">
        <v>73</v>
      </c>
      <c r="G20" s="36">
        <v>43</v>
      </c>
      <c r="H20" s="41"/>
      <c r="I20" s="36">
        <v>154</v>
      </c>
      <c r="M20" s="6"/>
    </row>
    <row r="21" spans="2:13" ht="21">
      <c r="B21" s="73" t="s">
        <v>79</v>
      </c>
      <c r="C21" s="29" t="s">
        <v>6</v>
      </c>
      <c r="D21" s="76"/>
      <c r="E21" s="86">
        <v>1612</v>
      </c>
      <c r="F21" s="86">
        <v>1523</v>
      </c>
      <c r="G21" s="86">
        <v>1777</v>
      </c>
      <c r="H21" s="87"/>
      <c r="I21" s="86">
        <v>4912</v>
      </c>
      <c r="M21" s="6"/>
    </row>
    <row r="22" spans="2:13" ht="21">
      <c r="B22" s="60" t="s">
        <v>80</v>
      </c>
      <c r="C22" s="33" t="s">
        <v>6</v>
      </c>
      <c r="D22" s="31"/>
      <c r="E22" s="36"/>
      <c r="F22" s="36"/>
      <c r="G22" s="36"/>
      <c r="H22" s="41"/>
      <c r="I22" s="36"/>
      <c r="M22" s="6"/>
    </row>
    <row r="23" spans="2:13" ht="21">
      <c r="B23" s="67" t="s">
        <v>81</v>
      </c>
      <c r="C23" s="33" t="s">
        <v>6</v>
      </c>
      <c r="D23" s="31"/>
      <c r="E23" s="36">
        <v>-26</v>
      </c>
      <c r="F23" s="36">
        <v>-20</v>
      </c>
      <c r="G23" s="36">
        <v>-14</v>
      </c>
      <c r="H23" s="41"/>
      <c r="I23" s="36">
        <v>-60</v>
      </c>
      <c r="M23" s="6"/>
    </row>
    <row r="24" spans="2:13" ht="21">
      <c r="B24" s="67" t="s">
        <v>82</v>
      </c>
      <c r="C24" s="33" t="s">
        <v>6</v>
      </c>
      <c r="D24" s="31"/>
      <c r="E24" s="36">
        <v>-302</v>
      </c>
      <c r="F24" s="36">
        <v>-1040</v>
      </c>
      <c r="G24" s="36">
        <v>-286</v>
      </c>
      <c r="H24" s="41"/>
      <c r="I24" s="36">
        <v>-1628</v>
      </c>
      <c r="M24" s="6"/>
    </row>
    <row r="25" spans="2:13" ht="21">
      <c r="B25" s="67" t="s">
        <v>83</v>
      </c>
      <c r="C25" s="33" t="s">
        <v>6</v>
      </c>
      <c r="D25" s="31"/>
      <c r="E25" s="36">
        <v>-103</v>
      </c>
      <c r="F25" s="36">
        <v>-41</v>
      </c>
      <c r="G25" s="36">
        <v>-53</v>
      </c>
      <c r="H25" s="41"/>
      <c r="I25" s="36">
        <v>-197</v>
      </c>
      <c r="M25" s="6"/>
    </row>
    <row r="26" spans="2:13" ht="21">
      <c r="B26" s="67" t="s">
        <v>84</v>
      </c>
      <c r="C26" s="33" t="s">
        <v>6</v>
      </c>
      <c r="D26" s="31"/>
      <c r="E26" s="36">
        <v>-1179</v>
      </c>
      <c r="F26" s="36">
        <v>1154</v>
      </c>
      <c r="G26" s="36">
        <v>-508</v>
      </c>
      <c r="H26" s="41"/>
      <c r="I26" s="36">
        <v>-533</v>
      </c>
      <c r="M26" s="6"/>
    </row>
    <row r="27" spans="2:13" ht="21">
      <c r="B27" s="67" t="s">
        <v>85</v>
      </c>
      <c r="C27" s="33" t="s">
        <v>6</v>
      </c>
      <c r="D27" s="68"/>
      <c r="E27" s="36">
        <v>-130</v>
      </c>
      <c r="F27" s="36">
        <v>253</v>
      </c>
      <c r="G27" s="36">
        <v>10</v>
      </c>
      <c r="H27" s="41"/>
      <c r="I27" s="36">
        <v>133</v>
      </c>
      <c r="M27" s="6"/>
    </row>
    <row r="28" spans="2:13" ht="21">
      <c r="B28" s="67" t="s">
        <v>86</v>
      </c>
      <c r="C28" s="33" t="s">
        <v>6</v>
      </c>
      <c r="D28" s="31"/>
      <c r="E28" s="36">
        <v>1226</v>
      </c>
      <c r="F28" s="36">
        <v>120</v>
      </c>
      <c r="G28" s="36">
        <v>815</v>
      </c>
      <c r="H28" s="41"/>
      <c r="I28" s="36">
        <v>2161</v>
      </c>
      <c r="M28" s="6"/>
    </row>
    <row r="29" spans="2:13" ht="21">
      <c r="B29" s="73" t="s">
        <v>87</v>
      </c>
      <c r="C29" s="29" t="s">
        <v>6</v>
      </c>
      <c r="D29" s="88"/>
      <c r="E29" s="86">
        <v>1098</v>
      </c>
      <c r="F29" s="86">
        <v>1948</v>
      </c>
      <c r="G29" s="86">
        <v>1740</v>
      </c>
      <c r="H29" s="87"/>
      <c r="I29" s="86">
        <v>4786</v>
      </c>
      <c r="M29" s="6"/>
    </row>
    <row r="30" spans="2:13" ht="21">
      <c r="B30" s="67" t="s">
        <v>159</v>
      </c>
      <c r="C30" s="33" t="s">
        <v>6</v>
      </c>
      <c r="D30" s="31"/>
      <c r="E30" s="36">
        <v>0</v>
      </c>
      <c r="F30" s="36">
        <v>0</v>
      </c>
      <c r="G30" s="36">
        <v>-2</v>
      </c>
      <c r="H30" s="41"/>
      <c r="I30" s="36">
        <v>-2</v>
      </c>
      <c r="M30" s="6"/>
    </row>
    <row r="31" spans="2:13" ht="21">
      <c r="B31" s="67" t="s">
        <v>88</v>
      </c>
      <c r="C31" s="33" t="s">
        <v>6</v>
      </c>
      <c r="D31" s="31"/>
      <c r="E31" s="36">
        <v>-265</v>
      </c>
      <c r="F31" s="36">
        <v>-343</v>
      </c>
      <c r="G31" s="36">
        <v>-322</v>
      </c>
      <c r="H31" s="41"/>
      <c r="I31" s="36">
        <v>-930</v>
      </c>
      <c r="M31" s="6"/>
    </row>
    <row r="32" spans="2:13" ht="21">
      <c r="B32" s="73" t="s">
        <v>89</v>
      </c>
      <c r="C32" s="29" t="s">
        <v>6</v>
      </c>
      <c r="D32" s="76"/>
      <c r="E32" s="86">
        <v>834</v>
      </c>
      <c r="F32" s="86">
        <v>1605</v>
      </c>
      <c r="G32" s="86">
        <v>1416</v>
      </c>
      <c r="H32" s="87"/>
      <c r="I32" s="86">
        <v>3855</v>
      </c>
      <c r="M32" s="6"/>
    </row>
    <row r="33" spans="2:13" ht="21">
      <c r="B33" s="8"/>
      <c r="C33" s="33"/>
      <c r="D33" s="31"/>
      <c r="E33" s="36"/>
      <c r="F33" s="36"/>
      <c r="G33" s="36"/>
      <c r="H33" s="41"/>
      <c r="I33" s="36"/>
      <c r="M33" s="6"/>
    </row>
    <row r="34" spans="2:13" ht="21">
      <c r="B34" s="67" t="s">
        <v>90</v>
      </c>
      <c r="C34" s="33" t="s">
        <v>6</v>
      </c>
      <c r="D34" s="68"/>
      <c r="E34" s="36">
        <v>-117</v>
      </c>
      <c r="F34" s="36">
        <v>-190</v>
      </c>
      <c r="G34" s="36">
        <v>-206</v>
      </c>
      <c r="H34" s="41"/>
      <c r="I34" s="36">
        <v>-513</v>
      </c>
      <c r="M34" s="6"/>
    </row>
    <row r="35" spans="2:13" ht="21">
      <c r="B35" s="67" t="s">
        <v>91</v>
      </c>
      <c r="C35" s="33" t="s">
        <v>6</v>
      </c>
      <c r="D35" s="31"/>
      <c r="E35" s="36">
        <v>0</v>
      </c>
      <c r="F35" s="36">
        <v>167</v>
      </c>
      <c r="G35" s="36">
        <v>67</v>
      </c>
      <c r="H35" s="41"/>
      <c r="I35" s="36">
        <v>234</v>
      </c>
      <c r="M35" s="6"/>
    </row>
    <row r="36" spans="2:13" ht="21">
      <c r="B36" s="67" t="s">
        <v>51</v>
      </c>
      <c r="C36" s="33" t="s">
        <v>6</v>
      </c>
      <c r="D36" s="31"/>
      <c r="E36" s="36">
        <v>3</v>
      </c>
      <c r="F36" s="36">
        <v>17</v>
      </c>
      <c r="G36" s="36">
        <v>30</v>
      </c>
      <c r="H36" s="41"/>
      <c r="I36" s="36">
        <v>50</v>
      </c>
      <c r="M36" s="6"/>
    </row>
    <row r="37" spans="2:13" ht="21">
      <c r="B37" s="73" t="s">
        <v>92</v>
      </c>
      <c r="C37" s="29" t="s">
        <v>6</v>
      </c>
      <c r="D37" s="76"/>
      <c r="E37" s="86">
        <v>-115</v>
      </c>
      <c r="F37" s="86">
        <v>-6</v>
      </c>
      <c r="G37" s="86">
        <v>-109</v>
      </c>
      <c r="H37" s="87"/>
      <c r="I37" s="86">
        <v>-230</v>
      </c>
      <c r="M37" s="6"/>
    </row>
    <row r="38" spans="2:13" ht="21">
      <c r="B38" s="8"/>
      <c r="C38" s="33"/>
      <c r="D38" s="31"/>
      <c r="E38" s="36"/>
      <c r="F38" s="36"/>
      <c r="G38" s="36"/>
      <c r="H38" s="41"/>
      <c r="I38" s="36"/>
      <c r="M38" s="6"/>
    </row>
    <row r="39" spans="2:13" ht="21">
      <c r="B39" s="67" t="s">
        <v>160</v>
      </c>
      <c r="C39" s="33" t="s">
        <v>6</v>
      </c>
      <c r="D39" s="31"/>
      <c r="E39" s="36">
        <v>1350</v>
      </c>
      <c r="F39" s="36">
        <v>0</v>
      </c>
      <c r="G39" s="36">
        <v>0</v>
      </c>
      <c r="H39" s="41"/>
      <c r="I39" s="36">
        <v>1350</v>
      </c>
      <c r="M39" s="6"/>
    </row>
    <row r="40" spans="2:13" ht="21">
      <c r="B40" s="67" t="s">
        <v>161</v>
      </c>
      <c r="C40" s="33" t="s">
        <v>6</v>
      </c>
      <c r="D40" s="68"/>
      <c r="E40" s="36">
        <v>0</v>
      </c>
      <c r="F40" s="36">
        <v>0</v>
      </c>
      <c r="G40" s="36">
        <v>-850</v>
      </c>
      <c r="H40" s="41"/>
      <c r="I40" s="36">
        <v>-850</v>
      </c>
      <c r="M40" s="6"/>
    </row>
    <row r="41" spans="2:13" ht="21">
      <c r="B41" s="67" t="s">
        <v>94</v>
      </c>
      <c r="C41" s="33" t="s">
        <v>6</v>
      </c>
      <c r="D41" s="31"/>
      <c r="E41" s="36">
        <v>0</v>
      </c>
      <c r="F41" s="36">
        <v>0</v>
      </c>
      <c r="G41" s="36">
        <v>0</v>
      </c>
      <c r="H41" s="41"/>
      <c r="I41" s="36">
        <v>0</v>
      </c>
      <c r="M41" s="6"/>
    </row>
    <row r="42" spans="2:13" ht="21">
      <c r="B42" s="67" t="s">
        <v>95</v>
      </c>
      <c r="C42" s="33" t="s">
        <v>6</v>
      </c>
      <c r="D42" s="68"/>
      <c r="E42" s="36">
        <v>-6</v>
      </c>
      <c r="F42" s="36">
        <v>-3</v>
      </c>
      <c r="G42" s="36">
        <v>0</v>
      </c>
      <c r="H42" s="41"/>
      <c r="I42" s="36">
        <v>-9</v>
      </c>
      <c r="M42" s="6"/>
    </row>
    <row r="43" spans="2:13" ht="21">
      <c r="B43" s="67" t="s">
        <v>96</v>
      </c>
      <c r="C43" s="33" t="s">
        <v>6</v>
      </c>
      <c r="D43" s="49"/>
      <c r="E43" s="36">
        <v>-6</v>
      </c>
      <c r="F43" s="36">
        <v>-51</v>
      </c>
      <c r="G43" s="36">
        <v>-15</v>
      </c>
      <c r="H43" s="41"/>
      <c r="I43" s="36">
        <v>-72</v>
      </c>
      <c r="M43" s="6"/>
    </row>
    <row r="44" spans="2:13" ht="21">
      <c r="B44" s="85" t="s">
        <v>97</v>
      </c>
      <c r="C44" s="29" t="s">
        <v>6</v>
      </c>
      <c r="D44" s="88"/>
      <c r="E44" s="86">
        <v>1338</v>
      </c>
      <c r="F44" s="86">
        <v>-54</v>
      </c>
      <c r="G44" s="86">
        <v>-865</v>
      </c>
      <c r="H44" s="87"/>
      <c r="I44" s="86">
        <v>419</v>
      </c>
      <c r="M44" s="6"/>
    </row>
    <row r="45" spans="2:13" ht="21">
      <c r="B45" s="60"/>
      <c r="C45" s="33"/>
      <c r="D45" s="49"/>
      <c r="E45" s="36"/>
      <c r="F45" s="36"/>
      <c r="G45" s="36"/>
      <c r="H45" s="41"/>
      <c r="I45" s="36"/>
      <c r="M45" s="6"/>
    </row>
    <row r="46" spans="2:13" ht="21">
      <c r="B46" s="73" t="s">
        <v>98</v>
      </c>
      <c r="C46" s="29" t="s">
        <v>6</v>
      </c>
      <c r="D46" s="81"/>
      <c r="E46" s="86">
        <v>2057</v>
      </c>
      <c r="F46" s="86">
        <v>1545</v>
      </c>
      <c r="G46" s="86">
        <v>442</v>
      </c>
      <c r="H46" s="87"/>
      <c r="I46" s="86">
        <v>4044</v>
      </c>
      <c r="M46" s="6"/>
    </row>
    <row r="47" spans="2:13" ht="21">
      <c r="B47" s="60" t="s">
        <v>99</v>
      </c>
      <c r="C47" s="33" t="s">
        <v>6</v>
      </c>
      <c r="D47" s="49"/>
      <c r="E47" s="36">
        <v>87</v>
      </c>
      <c r="F47" s="36">
        <v>2143</v>
      </c>
      <c r="G47" s="36">
        <v>3689</v>
      </c>
      <c r="H47" s="41"/>
      <c r="I47" s="36">
        <v>87</v>
      </c>
      <c r="M47" s="6"/>
    </row>
    <row r="48" spans="2:13" ht="21">
      <c r="B48" s="85" t="s">
        <v>100</v>
      </c>
      <c r="C48" s="29" t="s">
        <v>6</v>
      </c>
      <c r="D48" s="81"/>
      <c r="E48" s="86">
        <v>2143</v>
      </c>
      <c r="F48" s="86">
        <v>3689</v>
      </c>
      <c r="G48" s="86">
        <v>4131</v>
      </c>
      <c r="H48" s="87"/>
      <c r="I48" s="86">
        <v>4131</v>
      </c>
      <c r="M48" s="6"/>
    </row>
    <row r="50" spans="2:2" ht="21">
      <c r="B50" s="10" t="s">
        <v>167</v>
      </c>
    </row>
  </sheetData>
  <hyperlinks>
    <hyperlink ref="B50" location="Index!A1" display="Back to index" xr:uid="{33D588C8-1523-46E5-AFE4-06F53B9D2389}"/>
  </hyperlinks>
  <pageMargins left="0.70866141732283472" right="0.70866141732283472" top="0.74803149606299213" bottom="0.74803149606299213" header="0.31496062992125984" footer="0.31496062992125984"/>
  <pageSetup scale="58"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C7BC-C416-4090-9B1B-63028F57E05E}">
  <sheetPr>
    <tabColor theme="0" tint="-0.249977111117893"/>
    <pageSetUpPr fitToPage="1"/>
  </sheetPr>
  <dimension ref="A6:K21"/>
  <sheetViews>
    <sheetView tabSelected="1" topLeftCell="A6" zoomScale="85" zoomScaleNormal="85" workbookViewId="0">
      <selection activeCell="J19" sqref="J19"/>
    </sheetView>
  </sheetViews>
  <sheetFormatPr defaultColWidth="9" defaultRowHeight="15"/>
  <cols>
    <col min="1" max="1" width="1.5703125" style="2" customWidth="1"/>
    <col min="2" max="2" width="73" style="2" customWidth="1"/>
    <col min="3" max="3" width="15" style="2" customWidth="1"/>
    <col min="4" max="6" width="13.140625" style="2" customWidth="1"/>
    <col min="7" max="7" width="3.42578125" style="2" customWidth="1"/>
    <col min="8" max="8" width="13.140625" style="2" customWidth="1"/>
    <col min="9" max="16384" width="9" style="2"/>
  </cols>
  <sheetData>
    <row r="6" spans="1:11" ht="29.25">
      <c r="A6" s="15"/>
      <c r="B6" s="15" t="s">
        <v>59</v>
      </c>
      <c r="C6" s="15"/>
      <c r="D6" s="14"/>
      <c r="E6" s="14"/>
      <c r="F6" s="14"/>
      <c r="G6" s="15"/>
      <c r="H6" s="15"/>
    </row>
    <row r="7" spans="1:11" ht="42">
      <c r="B7" s="48"/>
      <c r="C7" s="48" t="s">
        <v>2</v>
      </c>
      <c r="D7" s="29" t="s">
        <v>0</v>
      </c>
      <c r="E7" s="29" t="s">
        <v>30</v>
      </c>
      <c r="F7" s="29" t="s">
        <v>33</v>
      </c>
      <c r="G7" s="51"/>
      <c r="H7" s="29" t="s">
        <v>139</v>
      </c>
    </row>
    <row r="8" spans="1:11" ht="42">
      <c r="B8" s="62" t="s">
        <v>172</v>
      </c>
      <c r="C8" s="29" t="s">
        <v>6</v>
      </c>
      <c r="D8" s="63">
        <v>5226</v>
      </c>
      <c r="E8" s="63">
        <v>5397</v>
      </c>
      <c r="F8" s="63">
        <v>5806.9141497239361</v>
      </c>
      <c r="G8" s="64"/>
      <c r="H8" s="63">
        <v>16429.914149723936</v>
      </c>
      <c r="K8" s="61"/>
    </row>
    <row r="9" spans="1:11" ht="21">
      <c r="B9" s="38" t="s">
        <v>61</v>
      </c>
      <c r="C9" s="33" t="s">
        <v>6</v>
      </c>
      <c r="D9" s="36">
        <v>-638</v>
      </c>
      <c r="E9" s="36">
        <v>-773</v>
      </c>
      <c r="F9" s="36">
        <v>-480.69523200000003</v>
      </c>
      <c r="G9" s="65"/>
      <c r="H9" s="36">
        <v>-1891.695232</v>
      </c>
      <c r="K9" s="61"/>
    </row>
    <row r="10" spans="1:11" ht="21">
      <c r="B10" s="38" t="s">
        <v>63</v>
      </c>
      <c r="C10" s="33" t="s">
        <v>6</v>
      </c>
      <c r="D10" s="36">
        <v>-479</v>
      </c>
      <c r="E10" s="36">
        <v>-550</v>
      </c>
      <c r="F10" s="36">
        <v>-548</v>
      </c>
      <c r="G10" s="65"/>
      <c r="H10" s="36">
        <v>-1577</v>
      </c>
      <c r="K10" s="61"/>
    </row>
    <row r="11" spans="1:11" ht="21">
      <c r="B11" s="38" t="s">
        <v>62</v>
      </c>
      <c r="C11" s="33" t="s">
        <v>6</v>
      </c>
      <c r="D11" s="36">
        <v>-14</v>
      </c>
      <c r="E11" s="36">
        <v>-6</v>
      </c>
      <c r="F11" s="36">
        <v>-9</v>
      </c>
      <c r="G11" s="65"/>
      <c r="H11" s="36">
        <v>-29</v>
      </c>
      <c r="K11" s="61"/>
    </row>
    <row r="12" spans="1:11" ht="42">
      <c r="B12" s="62" t="s">
        <v>60</v>
      </c>
      <c r="C12" s="29" t="s">
        <v>6</v>
      </c>
      <c r="D12" s="63">
        <v>4095</v>
      </c>
      <c r="E12" s="63">
        <v>4068</v>
      </c>
      <c r="F12" s="63">
        <v>4769.2189177239361</v>
      </c>
      <c r="G12" s="64"/>
      <c r="H12" s="63">
        <v>12932</v>
      </c>
      <c r="K12" s="61"/>
    </row>
    <row r="13" spans="1:11" ht="21">
      <c r="B13" s="8"/>
      <c r="C13" s="33"/>
      <c r="D13" s="36"/>
      <c r="E13" s="36"/>
      <c r="F13" s="36"/>
      <c r="G13" s="65"/>
      <c r="H13" s="36"/>
      <c r="K13" s="61"/>
    </row>
    <row r="14" spans="1:11" ht="21">
      <c r="B14" s="8"/>
      <c r="C14" s="33"/>
      <c r="D14" s="36"/>
      <c r="E14" s="36"/>
      <c r="F14" s="36"/>
      <c r="G14" s="65"/>
      <c r="H14" s="36"/>
      <c r="K14" s="61"/>
    </row>
    <row r="15" spans="1:11" ht="42">
      <c r="B15" s="62" t="s">
        <v>171</v>
      </c>
      <c r="C15" s="29" t="s">
        <v>6</v>
      </c>
      <c r="D15" s="63">
        <v>1635.135</v>
      </c>
      <c r="E15" s="63">
        <v>1589.1510000000001</v>
      </c>
      <c r="F15" s="63">
        <v>1757.7092223199998</v>
      </c>
      <c r="G15" s="64"/>
      <c r="H15" s="63">
        <v>4981.9952223199998</v>
      </c>
      <c r="K15" s="61"/>
    </row>
    <row r="16" spans="1:11" ht="21">
      <c r="B16" s="38" t="s">
        <v>168</v>
      </c>
      <c r="C16" s="33" t="s">
        <v>6</v>
      </c>
      <c r="D16" s="36">
        <v>9.1106400000000001</v>
      </c>
      <c r="E16" s="36">
        <v>11.778840000000001</v>
      </c>
      <c r="F16" s="36">
        <v>10.863560000000001</v>
      </c>
      <c r="G16" s="65"/>
      <c r="H16" s="36">
        <v>31.753039999999999</v>
      </c>
      <c r="K16" s="61"/>
    </row>
    <row r="17" spans="2:11" ht="21">
      <c r="B17" s="38" t="s">
        <v>163</v>
      </c>
      <c r="C17" s="33" t="s">
        <v>6</v>
      </c>
      <c r="D17" s="36">
        <v>136.86799999999999</v>
      </c>
      <c r="E17" s="36">
        <v>154.7917272</v>
      </c>
      <c r="F17" s="36">
        <v>100.9645</v>
      </c>
      <c r="G17" s="65"/>
      <c r="H17" s="36">
        <v>392.62422720000001</v>
      </c>
      <c r="K17" s="61"/>
    </row>
    <row r="18" spans="2:11" ht="21">
      <c r="B18" s="66" t="s">
        <v>162</v>
      </c>
      <c r="C18" s="33" t="s">
        <v>6</v>
      </c>
      <c r="D18" s="36">
        <v>-7</v>
      </c>
      <c r="E18" s="36">
        <v>10</v>
      </c>
      <c r="F18" s="36">
        <v>-6.9640000000000004</v>
      </c>
      <c r="G18" s="65"/>
      <c r="H18" s="36">
        <v>-3.9640000000000004</v>
      </c>
      <c r="K18" s="61"/>
    </row>
    <row r="19" spans="2:11" ht="42">
      <c r="B19" s="62" t="s">
        <v>164</v>
      </c>
      <c r="C19" s="29" t="s">
        <v>6</v>
      </c>
      <c r="D19" s="63">
        <v>1774.11364</v>
      </c>
      <c r="E19" s="63">
        <v>1765.7215672000002</v>
      </c>
      <c r="F19" s="63">
        <v>1862.5732823199996</v>
      </c>
      <c r="G19" s="64"/>
      <c r="H19" s="63">
        <v>5402.6122551099998</v>
      </c>
      <c r="K19" s="61"/>
    </row>
    <row r="21" spans="2:11" ht="21">
      <c r="B21" s="10" t="s">
        <v>167</v>
      </c>
      <c r="D21" s="61"/>
      <c r="E21" s="61"/>
      <c r="F21" s="61"/>
      <c r="G21" s="61"/>
      <c r="H21" s="61"/>
    </row>
  </sheetData>
  <hyperlinks>
    <hyperlink ref="B21" location="Index!A1" display="Back to index" xr:uid="{770B8707-5473-4E8E-9F1C-FF779C24AC52}"/>
  </hyperlinks>
  <pageMargins left="0.70866141732283472" right="0.70866141732283472" top="0.74803149606299213" bottom="0.74803149606299213" header="0.31496062992125984" footer="0.31496062992125984"/>
  <pageSetup scale="85" orientation="landscape" r:id="rId1"/>
  <headerFooter>
    <oddHeader>&amp;L&amp;"arial"&amp;10&amp;K737373 ADNOC Classification: Internal&amp;1#_x000D_</oddHeader>
  </headerFooter>
  <customProperties>
    <customPr name="EpmWorksheetKeyString_GUID" r:id="rId2"/>
  </customProperties>
  <drawing r:id="rId3"/>
</worksheet>
</file>

<file path=docMetadata/LabelInfo.xml><?xml version="1.0" encoding="utf-8"?>
<clbl:labelList xmlns:clbl="http://schemas.microsoft.com/office/2020/mipLabelMetadata">
  <clbl:label id="{711922da-9067-4dbd-8d25-c43985959204}"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Ext. environment</vt:lpstr>
      <vt:lpstr>Production</vt:lpstr>
      <vt:lpstr>Results</vt:lpstr>
      <vt:lpstr>Profitability by product</vt:lpstr>
      <vt:lpstr>Statement of profit or loss</vt:lpstr>
      <vt:lpstr>Statement of fin. position</vt:lpstr>
      <vt:lpstr>Cash-flow</vt:lpstr>
      <vt:lpstr>Revenue, EBITDA reconciliation</vt:lpstr>
      <vt:lpstr>Disclaimer</vt:lpstr>
    </vt:vector>
  </TitlesOfParts>
  <Company>ADNOC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Sarfraz Nawaz Mohammed Anwar (ADNOC Gas)</dc:creator>
  <cp:lastModifiedBy>Richard Ivor Griffith (ADNOC Gas)</cp:lastModifiedBy>
  <cp:lastPrinted>2023-11-08T09:45:49Z</cp:lastPrinted>
  <dcterms:created xsi:type="dcterms:W3CDTF">2023-04-18T18:03:33Z</dcterms:created>
  <dcterms:modified xsi:type="dcterms:W3CDTF">2023-11-14T06:08:58Z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606fcf-940b-46d8-b7e7-74acb42aa822_Enabled">
    <vt:lpwstr>true</vt:lpwstr>
  </property>
  <property fmtid="{D5CDD505-2E9C-101B-9397-08002B2CF9AE}" pid="3" name="MSIP_Label_03606fcf-940b-46d8-b7e7-74acb42aa822_SetDate">
    <vt:lpwstr>2023-04-18T18:04:31Z</vt:lpwstr>
  </property>
  <property fmtid="{D5CDD505-2E9C-101B-9397-08002B2CF9AE}" pid="4" name="MSIP_Label_03606fcf-940b-46d8-b7e7-74acb42aa822_Method">
    <vt:lpwstr>Privileged</vt:lpwstr>
  </property>
  <property fmtid="{D5CDD505-2E9C-101B-9397-08002B2CF9AE}" pid="5" name="MSIP_Label_03606fcf-940b-46d8-b7e7-74acb42aa822_Name">
    <vt:lpwstr>Restricted</vt:lpwstr>
  </property>
  <property fmtid="{D5CDD505-2E9C-101B-9397-08002B2CF9AE}" pid="6" name="MSIP_Label_03606fcf-940b-46d8-b7e7-74acb42aa822_SiteId">
    <vt:lpwstr>74892fe7-b6cb-43e7-912b-52194d3fd7c8</vt:lpwstr>
  </property>
  <property fmtid="{D5CDD505-2E9C-101B-9397-08002B2CF9AE}" pid="7" name="MSIP_Label_03606fcf-940b-46d8-b7e7-74acb42aa822_ActionId">
    <vt:lpwstr>124e5a4e-1e5f-4b3e-95f2-e83ac871c809</vt:lpwstr>
  </property>
  <property fmtid="{D5CDD505-2E9C-101B-9397-08002B2CF9AE}" pid="8" name="MSIP_Label_03606fcf-940b-46d8-b7e7-74acb42aa822_ContentBits">
    <vt:lpwstr>1</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